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8_{D41CBEF0-4811-4217-B850-AE8994FC3F3A}" xr6:coauthVersionLast="47" xr6:coauthVersionMax="47" xr10:uidLastSave="{00000000-0000-0000-0000-000000000000}"/>
  <bookViews>
    <workbookView xWindow="1020" yWindow="135" windowWidth="16380" windowHeight="13995"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Package'!$A$1:$O$81</definedName>
    <definedName name="_xlnm.Print_Area" localSheetId="1">'Other Products'!$A$1:$O$41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<sst xmlns="http://schemas.openxmlformats.org/spreadsheetml/2006/main" count="1078" uniqueCount="404">
  <si>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</si>
  <si>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</si>
  <si>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</si>
  <si>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</si>
  <si>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</si>
  <si>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</si>
  <si>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</si>
  <si>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</si>
  <si>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</si>
  <si>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</si>
  <si>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</si>
  <si>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</si>
  <si>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</si>
  <si>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</si>
  <si>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</si>
  <si>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</si>
  <si>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</si>
  <si>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</si>
  <si>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</si>
  <si>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</si>
  <si>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</si>
  <si>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</si>
  <si>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</si>
  <si>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</si>
  <si>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</si>
  <si>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</si>
  <si>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</si>
  <si>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</si>
  <si>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</si>
  <si>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</si>
  <si>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</si>
  <si>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</si>
  <si>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</si>
  <si>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</si>
  <si>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</si>
  <si>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</si>
  <si>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</si>
  <si>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</si>
  <si>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</si>
  <si>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</si>
  <si>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</si>
  <si>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</si>
  <si>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</si>
  <si>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</si>
  <si>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</si>
  <si>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</si>
  <si>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</si>
  <si>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</si>
  <si>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</si>
  <si>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</si>
  <si>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</si>
  <si>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</si>
  <si>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</si>
  <si>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</si>
  <si>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</si>
  <si>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</si>
  <si>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</si>
  <si>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</si>
  <si>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</si>
  <si>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</si>
  <si>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</si>
  <si>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</si>
  <si>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</si>
  <si>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</si>
  <si>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</si>
  <si>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</si>
  <si>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</si>
  <si>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</si>
  <si>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</si>
  <si>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</si>
  <si>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</si>
  <si>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</si>
  <si>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</si>
  <si>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</si>
  <si>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</si>
  <si>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</si>
  <si>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</si>
  <si>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</si>
  <si>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</si>
  <si>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</si>
  <si>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</si>
  <si>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</si>
  <si>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</si>
  <si>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</si>
  <si>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</si>
  <si>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</si>
  <si>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</si>
  <si>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</si>
  <si>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</si>
  <si>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</si>
  <si>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</si>
  <si>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</si>
  <si>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</si>
  <si>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</si>
  <si>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</si>
  <si>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</si>
  <si>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</si>
  <si>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</si>
  <si>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</si>
  <si>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</si>
  <si>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</si>
  <si>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</si>
  <si>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</si>
  <si>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</si>
  <si>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</si>
  <si>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</si>
  <si>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</si>
  <si>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</si>
  <si>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</si>
  <si>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</si>
  <si>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</si>
  <si>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</si>
  <si>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</si>
  <si>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</si>
  <si>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</si>
  <si>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</si>
  <si>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</si>
  <si>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</si>
  <si>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</si>
  <si>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</si>
  <si>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</si>
  <si>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</si>
  <si>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</si>
  <si>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</si>
  <si>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</si>
  <si>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</si>
  <si>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</si>
  <si>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</si>
  <si>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</si>
  <si>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</si>
  <si>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</si>
  <si>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</si>
  <si>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</si>
  <si>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</si>
  <si>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</si>
  <si>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</si>
  <si>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</si>
  <si>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</si>
  <si>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</si>
  <si>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</si>
  <si>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</si>
  <si>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</si>
  <si>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</si>
  <si>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</si>
  <si>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</si>
  <si>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</si>
  <si>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</si>
  <si>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</si>
  <si>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</si>
  <si>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</si>
  <si>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</si>
  <si>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</si>
  <si>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</si>
  <si>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</si>
  <si>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</si>
  <si>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</si>
  <si>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</si>
  <si>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</si>
  <si>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</si>
  <si>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</si>
  <si>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</si>
  <si>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</si>
  <si>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</si>
  <si>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</si>
  <si>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</si>
  <si>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</si>
  <si>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</si>
  <si>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</si>
  <si>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</si>
  <si>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</si>
  <si>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</si>
  <si>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</si>
  <si>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</si>
  <si>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</si>
  <si>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</si>
  <si>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</si>
  <si>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</si>
  <si>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</si>
  <si>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</si>
  <si>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</si>
  <si>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</si>
  <si>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</si>
  <si>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</si>
  <si>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</si>
  <si>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</si>
  <si>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</si>
  <si>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</si>
  <si>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</si>
  <si>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</si>
  <si>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</si>
  <si>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</si>
  <si>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</si>
  <si>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</si>
  <si>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</si>
  <si>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</si>
  <si>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</si>
  <si>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</si>
  <si>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</si>
  <si>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</si>
  <si>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t xml:space="preserve">Free Valuation. </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</si>
  <si>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</si>
  <si>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</si>
  <si>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</si>
  <si>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</si>
  <si>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</si>
  <si>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</si>
  <si>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</si>
  <si>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</si>
  <si>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</si>
  <si>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</si>
  <si>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</si>
  <si>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</si>
  <si>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</si>
  <si>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</si>
  <si>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</si>
  <si>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</si>
  <si>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</si>
  <si>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</si>
  <si>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</si>
  <si>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</si>
  <si>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</si>
  <si>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</si>
  <si>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</si>
  <si>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</si>
  <si>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</si>
  <si>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</si>
  <si>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</si>
  <si>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</si>
  <si>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</si>
  <si>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</si>
  <si>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</si>
  <si>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</si>
  <si>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</si>
  <si>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SVR -3.80%</t>
  </si>
  <si>
    <t>SVR -3.70%</t>
  </si>
  <si>
    <t>SVR -3.60%</t>
  </si>
  <si>
    <t>SVR -3.40%</t>
  </si>
  <si>
    <t>SVR -3.20%</t>
  </si>
  <si>
    <t>SVR -2.90%</t>
  </si>
  <si>
    <t>SVR -3.50%</t>
  </si>
  <si>
    <t>SVR -3.10%</t>
  </si>
  <si>
    <t>SVR -0.75%</t>
  </si>
  <si>
    <t>SVR -2.00%</t>
  </si>
  <si>
    <t>SVR -2.65%</t>
  </si>
  <si>
    <t>MDN2U8_60</t>
  </si>
  <si>
    <t>MDN2U9_75</t>
  </si>
  <si>
    <t>MDN2V1_80</t>
  </si>
  <si>
    <t>MDN2V2_85</t>
  </si>
  <si>
    <t>MDN2V3_90</t>
  </si>
  <si>
    <t>MDN2V4_90NB</t>
  </si>
  <si>
    <t>MDNRKG_60 (csh) &amp; MDNRKH_60 (leg)</t>
  </si>
  <si>
    <t>MDNRKI_75 (csh) &amp; MDNRKJ_75 (leg)</t>
  </si>
  <si>
    <t>MDNRKM_85 (csh) &amp; MDNRKN_85 (leg)</t>
  </si>
  <si>
    <t>MDNRKK_80 (csh) &amp; MDNRKL_80 (leg)</t>
  </si>
  <si>
    <t>MDNNC3_95</t>
  </si>
  <si>
    <t>MDFC61_75</t>
  </si>
  <si>
    <t>MDFC62_90</t>
  </si>
  <si>
    <t>MDFC63_75 (csh) &amp; MDFC64_75 (leg)</t>
  </si>
  <si>
    <t>MDFC65_85 (csh) &amp; MDFC66_85 (leg)</t>
  </si>
  <si>
    <t>MDR2R2_60</t>
  </si>
  <si>
    <t>MDR2R3_75</t>
  </si>
  <si>
    <t>MDR2R4_80</t>
  </si>
  <si>
    <t>MDR2R5_85</t>
  </si>
  <si>
    <t>MDR2R6_90</t>
  </si>
  <si>
    <t>MDR3L7</t>
  </si>
  <si>
    <t>MDR3L4_60</t>
  </si>
  <si>
    <t>MDR3L5_75</t>
  </si>
  <si>
    <t>MDR3L6_80</t>
  </si>
  <si>
    <t>MDR2R7_BTL</t>
  </si>
  <si>
    <t>-</t>
  </si>
  <si>
    <t>MDR5FA</t>
  </si>
  <si>
    <t>MDR5FB</t>
  </si>
  <si>
    <t xml:space="preserve">   Variable Rate Mortgages for Existing Customer / Buy to Let / NICO (not available online)</t>
  </si>
  <si>
    <t xml:space="preserve">   Variable Rate Mortgages for Existing Customer / Further Advance (not available online)</t>
  </si>
  <si>
    <t>MDN2V1_85G</t>
  </si>
  <si>
    <t>MDN2V2_90G</t>
  </si>
  <si>
    <t>MDR2R2_NICO</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</si>
  <si>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</si>
  <si>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r>
      <t xml:space="preserve">Ability to switch to a new product when current deal on mortgage expires. The interest rate payable will not go below a floor of </t>
    </r>
    <r>
      <rPr>
        <b/>
        <sz val="10"/>
        <rFont val="Calibri"/>
        <family val="2"/>
        <scheme val="minor"/>
      </rPr>
      <t>2.00%</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</si>
  <si>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</si>
  <si>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</si>
  <si>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</si>
  <si>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</si>
  <si>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Repayment mortgages only. </t>
  </si>
  <si>
    <r>
      <t xml:space="preserve">Mortgage balance can be reduced by up to 10% without ERC. The interest rate payable will not go below a floor of 2.00% during the initial discounted period. </t>
    </r>
    <r>
      <rPr>
        <sz val="10"/>
        <color rgb="FF5ABA7A"/>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</si>
  <si>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Interest only or Repayment mortgages. </t>
  </si>
  <si>
    <t>Mortgage balance can be reduced by up to 10% without ERC. The interest rate payable will not go below a floor of 2.00% during the initial discounted period. Free Standard Legal Fees or £500 cashback. Available for Repayment mortgages only.</t>
  </si>
  <si>
    <t>MFRR2G_85</t>
  </si>
  <si>
    <t>MFP278</t>
  </si>
  <si>
    <t>MF2068_85</t>
  </si>
  <si>
    <t>MFX281_85</t>
  </si>
  <si>
    <t>MFR2L5_85F (csh) &amp; MFR2L6_85F (leg)</t>
  </si>
  <si>
    <t>MFR2L7_85 (csh) &amp; MFR2L8_85 (leg)</t>
  </si>
  <si>
    <t>SVR -1.85%</t>
  </si>
  <si>
    <t>SVR -1.55%</t>
  </si>
  <si>
    <t>MFP273_85</t>
  </si>
  <si>
    <t>MFP264_90</t>
  </si>
  <si>
    <t>MFP364_85</t>
  </si>
  <si>
    <t>MFP353_90</t>
  </si>
  <si>
    <t>MFR2M6_60F (csh) &amp; MFR2M7_60F (leg)</t>
  </si>
  <si>
    <t>MDN3F4_60SB</t>
  </si>
  <si>
    <t>MDN3F5_80SB</t>
  </si>
  <si>
    <t>MDF319_60SB</t>
  </si>
  <si>
    <t>MDF320_80SB</t>
  </si>
  <si>
    <t>MFP279_80</t>
  </si>
  <si>
    <t>MFP367_60</t>
  </si>
  <si>
    <t>MFP368_80</t>
  </si>
  <si>
    <t>Based on a start date of 15/05/2023, a mortgage of £113,805.40 payable over 24 years, initially on our 4.49% fixed rate until 14/05/2025, followed by our Standard Variable Rate currently 7.84% for the remaining 22 years, would require 24 monthly payments of £646.26 and 264 monthly payments of £862.01.The total amount payable would be £243,080.88 made up of the loan amount plus interest of £129,275.48.The overall cost for comparison is 7.38% APRC.</t>
  </si>
  <si>
    <t>Based on a start date of 15/05/2023, a mortgage of £113,805.40 payable over 24 years, initially on our 4.69% fixed rate until 14/05/2025, followed by our Standard Variable Rate currently 7.84% for the remaining 22 years, would require 24 monthly payments of £659.11 and 264 monthly payments of £863.15.The total amount payable would be £243,690.24 made up of the loan amount plus interest of £129,884.84.The overall cost for comparison is 7.42% APRC.</t>
  </si>
  <si>
    <t>Based on a start date of 15/05/2023, a mortgage of £113,805.40 payable over 24 years, initially on our 4.89% fixed rate until 14/05/2025, followed by our Standard Variable Rate currently 7.84% for the remaining 22 years, would require 24 monthly payments of £672.10 and 264 monthly payments of £864.27.The total amount payable would be £244,297.68 made up of the loan amount plus interest of £130,492.28.The overall cost for comparison is 7.47% APRC.</t>
  </si>
  <si>
    <t>Based on a start date of 15/05/2023, a mortgage of £113,805.40 payable over 24 years, initially on our 5.19% fixed rate until 14/05/2025, followed by our Standard Variable Rate currently 7.84% for the remaining 22 years, would require 24 monthly payments of £691.83 and 264 monthly payments of £865.91.The total amount payable would be £245,204.16 made up of the loan amount plus interest of £131,398.76.The overall cost for comparison is 7.53% APRC.</t>
  </si>
  <si>
    <t>Based on a start date of 15/05/2023, a mortgage of £113,805.40 payable over 24 years, initially on our 5.39% fixed rate until 14/05/2025, followed by our Standard Variable Rate currently 7.84% for the remaining 22 years, would require 24 monthly payments of £705.15 and 264 monthly payments of £866.97.The total amount payable would be £245,803.68 made up of the loan amount plus interest of £131,998.28.The overall cost for comparison is 7.58% APRC.</t>
  </si>
  <si>
    <t>Based on a start date of 15/05/2023, a mortgage of £113,805.40 payable over 24 years, initially on our 5.64% fixed rate until 14/05/2025, followed by our Standard Variable Rate currently 7.84% for the remaining 22 years, would require 24 monthly payments of £721.97 and 264 monthly payments of £868.27.The total amount payable would be £246,550.56 made up of the loan amount plus interest of £132,745.16.The overall cost for comparison is 7.63% APRC.</t>
  </si>
  <si>
    <t>Based on a start date of 15/05/2023, a mortgage of £131,545.49 payable over 23 years, initially on our 4.69% fixed rate until 14/05/2026, followed by our Standard Variable Rate currently 7.84% for the remaining 20 years, would require 36 monthly payments of £779.86 and 240 monthly payments of £1,002.65.The total amount payable would be £268,710.96 made up of the loan amount plus interest of £137,165.47.The overall cost for comparison is 7.10% APRC.</t>
  </si>
  <si>
    <t>Based on a start date of 15/05/2023, a mortgage of £131,545.49 payable over 23 years, initially on our 4.89% fixed rate until 14/05/2026, followed by our Standard Variable Rate currently 7.84% for the remaining 20 years, would require 36 monthly payments of £794.73 and 240 monthly payments of £1,004.67.The total amount payable would be £269,731.08 made up of the loan amount plus interest of £138,185.59.The overall cost for comparison is 7.16% APRC.</t>
  </si>
  <si>
    <t>Based on a start date of 15/05/2023, a mortgage of £131,545.49 payable over 23 years, initially on our 5.09% fixed rate until 14/05/2026, followed by our Standard Variable Rate currently 7.84% for the remaining 20 years, would require 36 monthly payments of £809.73 and 240 monthly payments of £1,006.64.The total amount payable would be £270,743.88 made up of the loan amount plus interest of £139,198.39.The overall cost for comparison is 7.23% APRC.</t>
  </si>
  <si>
    <t>Based on a start date of 15/05/2023, a mortgage of £131,545.49 payable over 23 years, initially on our 5.39% fixed rate until 14/05/2026, followed by our Standard Variable Rate currently 7.84% for the remaining 20 years, would require 36 monthly payments of £832.52 and 240 monthly payments of £1,009.55.The total amount payable would be £272,262.72 made up of the loan amount plus interest of £140,717.23.The overall cost for comparison is 7.32% APRC.</t>
  </si>
  <si>
    <t>Based on a start date of 15/05/2023, a mortgage of £131,545.49 payable over 23 years, initially on our 5.59% fixed rate until 14/05/2026, followed by our Standard Variable Rate currently 7.84% for the remaining 20 years, would require 36 monthly payments of £847.89 and 240 monthly payments of £1,011.44.The total amount payable would be £273,269.64 made up of the loan amount plus interest of £141,724.15.The overall cost for comparison is 7.39% APRC.</t>
  </si>
  <si>
    <t>Based on a start date of 15/05/2023, a mortgage of £113,805.40 payable over 24 years, initially on our 4.59% fixed rate until 14/05/2025, followed by our Standard Variable Rate currently 7.84% for the remaining 22 years, would require 24 monthly payments of £652.67 and 264 monthly payments of £862.58.The total amount payable would be £243,385.20 made up of the loan amount plus interest of £129,579.80.The overall cost for comparison is 7.40% APRC.</t>
  </si>
  <si>
    <t>MFR2M2_60 (csh) &amp; MFR2M3_60 (leg)</t>
  </si>
  <si>
    <t>MFP257_60</t>
  </si>
  <si>
    <t>MFP276_75</t>
  </si>
  <si>
    <t>MFP365_75</t>
  </si>
  <si>
    <t>MFP254_NICO</t>
  </si>
  <si>
    <t>The Standard Variable Rate (SVR); 7.84% from 1 May 2023.</t>
  </si>
  <si>
    <t>Based on an assumed start date of 24/4/2023, a mortgage of £199,875.00 payable over 25 years, initially on our discounted variable rate of 4.04% for 2 years, followed by our Standard Variable Rate currently 7.84% for the remaining 23 years, would require 24 monthly payments of £1,059.43 and 276 monthly payments of £1,489.92.The total amount payable would be £436,644.24 made up of the loan amount plus interest of £236,769.24.The overall cost for comparison is 7.30% APRC.</t>
  </si>
  <si>
    <t>Based on an assumed start date of 24/4/2023, a mortgage of £199,875.00 payable over 25 years, initially on our discounted variable rate of 4.14% for 2 years, followed by our Standard Variable Rate currently 7.84% for the remaining 23 years, would require 24 monthly payments of £1,070.53 and 276 monthly payments of £1,490.94.The total amount payable would be £437,192.16 made up of the loan amount plus interest of £237,317.16.The overall cost for comparison is 7.32% APRC.</t>
  </si>
  <si>
    <t>Based on an assumed start date of 24/4/2023, a mortgage of £199,875.00 payable over 25 years, initially on our discounted variable rate of 4.24% for 2 years, followed by our Standard Variable Rate currently 7.84% for the remaining 23 years, would require 24 monthly payments of £1,081.68 and 276 monthly payments of £1,491.95.The total amount payable would be £437,738.52 made up of the loan amount plus interest of £237,863.52.The overall cost for comparison is 7.35% APRC.</t>
  </si>
  <si>
    <t>Based on an assumed start date of 24/4/2023, a mortgage of £199,875.00 payable over 25 years, initially on our discounted variable rate of 4.44% for 2 years, followed by our Standard Variable Rate currently 7.84% for the remaining 23 years, would require 24 monthly payments of £1,104.17 and 276 monthly payments of £1,493.94.The total amount payable would be £438,827.52 made up of the loan amount plus interest of £238,952.52.The overall cost for comparison is 7.39% APRC.</t>
  </si>
  <si>
    <t>Based on an assumed start date of 24/4/2023, a mortgage of £199,875.00 payable over 25 years, initially on our discounted variable rate of 4.64% for 2 years, followed by our Standard Variable Rate currently 7.84% for the remaining 23 years, would require 24 monthly payments of £1,126.91 and 276 monthly payments of £1,495.89.The total amount payable would be £439,911.48 made up of the loan amount plus interest of £240,036.48.The overall cost for comparison is 7.43% APRC.</t>
  </si>
  <si>
    <t>Based on an assumed start date of 24/4/2023, a mortgage of £199,875.00 payable over 25 years, initially on our discounted variable rate of 4.94% for 2 years, followed by our Standard Variable Rate currently 7.84% for the remaining 23 years, would require 24 monthly payments of £1,161.47 and 276 monthly payments of £1,498.73.The total amount payable would be £441,524.76 made up of the loan amount plus interest of £241,649.76.The overall cost for comparison is 7.49% APRC.</t>
  </si>
  <si>
    <t>Based on an assumed start date of 24/4/2023, a mortgage of £164,000.00 payable over 28 years, initially on our discounted variable rate of 4.04% for 2 years, followed by our Standard Variable Rate currently 7.84% for the remaining 26 years, would require 24 monthly payments of £815.87 and 312 monthly payments of £1,183.79.The total amount payable would be £388,923.36 made up of the loan amount plus interest of £224,923.36.The overall cost for comparison is 7.36% APRC.</t>
  </si>
  <si>
    <t>Based on an assumed start date of 24/4/2023, a mortgage of £164,000.00 payable over 28 years, initially on our discounted variable rate of 4.14% for 2 years, followed by our Standard Variable Rate currently 7.84% for the remaining 26 years, would require 24 monthly payments of £825.22 and 312 monthly payments of £1,184.55.The total amount payable would be £389,384.88 made up of the loan amount plus interest of £225,384.88.The overall cost for comparison is 7.37% APRC.</t>
  </si>
  <si>
    <t>Based on an assumed start date of 24/4/2023, a mortgage of £164,000.00 payable over 28 years, initially on our discounted variable rate of 4.24% for 2 years, followed by our Standard Variable Rate currently 7.84% for the remaining 26 years, would require 24 monthly payments of £834.62 and 312 monthly payments of £1,185.31.The total amount payable would be £389,847.60 made up of the loan amount plus interest of £225,847.60.The overall cost for comparison is 7.39% APRC.</t>
  </si>
  <si>
    <t>Based on an assumed start date of 24/4/2023, a mortgage of £164,000.00 payable over 28 years, initially on our discounted variable rate of 4.44% for 2 years, followed by our Standard Variable Rate currently 7.84% for the remaining 26 years, would require 24 monthly payments of £853.59 and 312 monthly payments of £1,186.80.The total amount payable would be £390,767.76 made up of the loan amount plus interest of £226,767.76.The overall cost for comparison is 7.43% APRC.</t>
  </si>
  <si>
    <t>Based on an assumed start date of 24/4/2023, a mortgage of £135,000.00 payable over 30 years, initially on our discounted variable rate of 5.99% for 3 years, followed by our Standard Variable Rate currently 7.84% for the remaining 27 years, would require 36 monthly payments of £814.48 and 324 monthly payments of £971.60.The total amount payable would be £344,119.68 made up of the loan amount plus interest of £208,124.68 and an Arrangement Fee of £995.00.The overall cost for comparison is 7.68% APRC.</t>
  </si>
  <si>
    <t>Based on an assumed start date of 24/4/2023, a mortgage of £135,000.00 payable over 30 years, initially on our discounted variable rate of 6.29% for 3 years, followed by our Standard Variable Rate currently 7.84% for the remaining 27 years, would require 36 monthly payments of £840.89 and 324 monthly payments of £973.67.The total amount payable would be £345,741.12 made up of the loan amount plus interest of £209,746.12 and an Arrangement Fee of £995.00.The overall cost for comparison is 7.76% APRC.</t>
  </si>
  <si>
    <t>Based on an assumed start date of 24/4/2023, a mortgage of £82,993.86 payable over 16 years, initially on our discounted variable rate of 4.04% for 2 years, followed by our Standard Variable Rate currently 7.84% for the remaining 14 years, would require 24 monthly payments of £587.62 and 168 monthly payments of £739.76.The total amount payable would be £138,382.56 made up of the loan amount plus interest of £55,388.70.The overall cost for comparison is 7.02% APRC.</t>
  </si>
  <si>
    <t>Based on an assumed start date of 24/4/2023, a mortgage of £82,993.86 payable over 16 years, initially on our discounted variable rate of 4.14% for 2 years, followed by our Standard Variable Rate currently 7.84% for the remaining 14 years, would require 24 monthly payments of £591.83 and 168 monthly payments of £740.35.The total amount payable would be £138,582.72 made up of the loan amount plus interest of £55,588.86.The overall cost for comparison is 7.05% APRC.</t>
  </si>
  <si>
    <t>Based on an assumed start date of 24/4/2023, a mortgage of £82,993.86 payable over 16 years, initially on our discounted variable rate of 4.24% for 2 years, followed by our Standard Variable Rate currently 7.84% for the remaining 14 years, would require 24 monthly payments of £596.07 and 168 monthly payments of £740.94.The total amount payable would be £138,783.60 made up of the loan amount plus interest of £55,789.74.The overall cost for comparison is 7.08% APRC.</t>
  </si>
  <si>
    <t>Based on an assumed start date of 24/4/2023, a mortgage of £82,993.86 payable over 16 years, initially on our discounted variable rate of 4.44% for 2 years, followed by our Standard Variable Rate currently 7.84% for the remaining 14 years, would require 24 monthly payments of £604.59 and 168 monthly payments of £742.10.The total amount payable would be £139,182.96 made up of the loan amount plus interest of £56,189.10.The overall cost for comparison is 7.14% APRC.</t>
  </si>
  <si>
    <t>Based on an assumed start date of 24/4/2023, a mortgage of £82,993.86 payable over 16 years, initially on our discounted variable rate of 4.64% for 2 years, followed by our Standard Variable Rate currently 7.84% for the remaining 14 years, would require 24 monthly payments of £613.19 and 168 monthly payments of £743.26.The total amount payable would be £139,584.24 made up of the loan amount plus interest of £56,590.38.The overall cost for comparison is 7.19% APRC.</t>
  </si>
  <si>
    <t>Based on an assumed start date of 24/4/2023, a mortgage of £204,749.27 payable over 10 years, initially on our discounted variable rate of 4.24% for 3 years, followed by our Standard Variable Rate currently 7.84% for the remaining 7 years, would require 36 monthly payments of £2,096.42 and 84 monthly payments of £2,359.51.The total amount payable would be £273,669.96 made up of the loan amount plus interest of £68,920.69.The overall cost for comparison is 6.07% APRC.</t>
  </si>
  <si>
    <t>Based on an assumed start date of 24/4/2023, a mortgage of £204,749.27 payable over 10 years, initially on our discounted variable rate of 4.34% for 3 years, followed by our Standard Variable Rate currently 7.84% for the remaining 7 years, would require 36 monthly payments of £2,106.23 and 84 monthly payments of £2,362.62.The total amount payable would be £274,284.36 made up of the loan amount plus interest of £69,535.09.The overall cost for comparison is 6.13% APRC.</t>
  </si>
  <si>
    <t>Based on an assumed start date of 24/4/2023, a mortgage of £204,749.27 payable over 10 years, initially on our discounted variable rate of 4.44% for 3 years, followed by our Standard Variable Rate currently 7.84% for the remaining 7 years, would require 36 monthly payments of £2,116.07 and 84 monthly payments of £2,365.72.The total amount payable would be £274,899.00 made up of the loan amount plus interest of £70,149.73.The overall cost for comparison is 6.18% APRC.</t>
  </si>
  <si>
    <t>Based on an assumed start date of 24/4/2023, a mortgage of £204,749.27 payable over 10 years, initially on our discounted variable rate of 4.74% for 3 years, followed by our Standard Variable Rate currently 7.84% for the remaining 7 years, would require 36 monthly payments of £2,145.76 and 84 monthly payments of £2,375.00.The total amount payable would be £276,747.36 made up of the loan amount plus interest of £71,998.09.The overall cost for comparison is 6.35% APRC.</t>
  </si>
  <si>
    <t>Based on an assumed start date of 24/4/2023, a mortgage of £82,993.86 payable over 16 years, initially on our discounted variable rate of 7.09% for 2 years, followed by our Standard Variable Rate currently 7.84% for the remaining 14 years, would require 24 monthly payments of £723.98 and 168 monthly payments of £756.39.The total amount payable would be £144,449.04 made up of the loan amount plus interest of £61,455.18.The overall cost for comparison is 7.91% APRC.</t>
  </si>
  <si>
    <t>Based on an assumed start date of 15/05/2023, a mortgage of £30,000.00 payable over 19 years, initially on our discounted variable rate of 5.84% for 5 years, followed by our Standard Variable Rate currently 7.84% for the remaining 14 years, would require 60 monthly payments of £219.92 and 168 monthly payments of £247.61.The total amount payable would be £54,793.68 made up of the loan amount plus interest of £24,543.68 and an Arrangement Fee of £250.00.The overall cost for comparison is 7.13% APRC.</t>
  </si>
  <si>
    <t>Based on an assumed start date of 15/05/2023, a mortgage of £30,000.00 payable over 19 years, initially on our discounted variable rate of 5.19% for 5 years, followed by our Standard Variable Rate currently 7.84% for the remaining 14 years, would require 60 monthly payments of £208.94 and 168 monthly payments of £244.79.The total amount payable would be £53,661.12 made up of the loan amount plus interest of £23,411.12 and an Arrangement Fee of £250.00.The overall cost for comparison is 6.77% APRC.</t>
  </si>
  <si>
    <t>Based on a start date of 01/06/2023, a mortgage of £115,000.00 payable over 20 years, initially on our 4.19% fixed rate until 31/05/2028, followed by our Standard Variable Rate currently 7.84% for the remaining 15 years, would require 60 monthly payments of £708.44 and 180 monthly payments of £895.13.The total amount payable would be £203,629.80 made up of the loan amount plus interest of £88,629.80.The overall cost for comparison is 6.20% APRC.</t>
  </si>
  <si>
    <t>MFR570_75 (csh) &amp; MFR571_75 (leg)</t>
  </si>
  <si>
    <t>SVR -3.72%</t>
  </si>
  <si>
    <t>Progressive Building Society     Mortgage Products     -     22 May 2023</t>
  </si>
  <si>
    <r>
      <t>The above terms apply to all applications received from</t>
    </r>
    <r>
      <rPr>
        <sz val="10"/>
        <color rgb="FFFF0000"/>
        <rFont val="Calibri"/>
        <family val="2"/>
        <scheme val="minor"/>
      </rPr>
      <t xml:space="preserve"> </t>
    </r>
    <r>
      <rPr>
        <b/>
        <sz val="10"/>
        <color rgb="FFFF0000"/>
        <rFont val="Calibri"/>
        <family val="2"/>
        <scheme val="minor"/>
      </rPr>
      <t>22 May 2023</t>
    </r>
    <r>
      <rPr>
        <sz val="10"/>
        <rFont val="Calibri"/>
        <family val="2"/>
        <scheme val="minor"/>
      </rPr>
      <t>, which meet the Society's current lending criteria</t>
    </r>
  </si>
  <si>
    <t>Progressive Building Society     Other Products     -     22 May 2023</t>
  </si>
  <si>
    <t>Progressive Building Society        Existing Customer Mortgage Products  -  22 May 2023</t>
  </si>
  <si>
    <t>Based on a start date of 01/07/2023, a mortgage of £153,600.00 payable over 32 years, initially on our 4.49% fixed rate until 30/06/2025, followed by our Standard Variable Rate currently 7.84% for the remaining 30 years, would require 24 monthly payments of £754.55 and 360 monthly payments of £1,077.55.The total amount payable would be £406,027.20 made up of the loan amount plus interest of £252,427.20.The overall cost for comparison is 7.49% APRC.</t>
  </si>
  <si>
    <t>Based on a start date of 01/07/2023, a mortgage of £153,600.00 payable over 32 years, initially on our 4.49% fixed rate until 30/06/2025, followed by our Standard Variable Rate currently 7.84% for the remaining 30 years, would require 24 monthly payments of £759.44 and 360 monthly payments of £1,084.53.The total amount payable would be £408,657.36 made up of the loan amount plus interest of £254,062.36 and an arrangement fee of £995.The overall cost for comparison is 7.55% APRC.</t>
  </si>
  <si>
    <t>Based on a start date of 01/07/2023, a mortgage of £153,600.00 payable over 32 years, initially on our 4.29% fixed rate until 30/06/2025, followed by our Standard Variable Rate currently 7.84% for the remaining 30 years, would require 24 monthly payments of £740.87 and 360 monthly payments of £1,083.28.The total amount payable would be £407,761.68 made up of the loan amount plus interest of £253,166.68 and an arrangement fee of £995.The overall cost for comparison is 7.52% APRC.</t>
  </si>
  <si>
    <t>Based on a start date of 01/07/2023, a mortgage of £153,600.00 payable over 32 years, initially on our 4.19% fixed rate until 30/06/2025, followed by our Standard Variable Rate currently 7.84% for the remaining 30 years, would require 24 monthly payments of £731.67 and 360 monthly payments of £1,082.65.The total amount payable would be £407,314.08 made up of the loan amount plus interest of £252,719.08 and an arrangement fee of £995.The overall cost for comparison is 7.50% APRC.</t>
  </si>
  <si>
    <t>Based on a start date of 01/07/2023, a mortgage of £153,600.00 payable over 32 years, initially on our 4.59% fixed rate until 30/06/2025, followed by our Standard Variable Rate currently 7.84% for the remaining 30 years, would require 24 monthly payments of £763.85 and 360 monthly payments of £1,078.15.The total amount payable would be £406,466.40 made up of the loan amount plus interest of £252,866.40.The overall cost for comparison is 7.51% APRC.</t>
  </si>
  <si>
    <t>Based on a start date of 01/07/2023, a mortgage of £153,600.00 payable over 32 years, initially on our 4.79% fixed rate until 30/06/2025, followed by our Standard Variable Rate currently 7.84% for the remaining 30 years, would require 24 monthly payments of £782.63 and 360 monthly payments of £1,079.34.The total amount payable would be £407,345.52 made up of the loan amount plus interest of £253,745.52.The overall cost for comparison is 7.55% APRC.</t>
  </si>
  <si>
    <t>Based on a start date of 01/07/2023, a mortgage of £145,000.00 payable over 30 years, initially on our 4.04% fixed rate until 30/06/2028, followed by our Standard Variable Rate currently 7.84% for the remaining 25 years, would require 60 monthly payments of £695.60 and 300 monthly payments of £999.25.The total amount payable would be £341,511.00 made up of the loan amount plus interest of £196,511.00.The overall cost for comparison is 6.54% APRC.</t>
  </si>
  <si>
    <t>Based on a start date of 01/07/2023, a mortgage of £145,000.00 payable over 30 years, initially on our 4.19% fixed rate until 30/06/2028, followed by our Standard Variable Rate currently 7.84% for the remaining 25 years, would require 60 monthly payments of £708.23 and 300 monthly payments of £1,001.65.The total amount payable would be £342,988.80 made up of the loan amount plus interest of £197,988.80.The overall cost for comparison is 6.60% APRC.</t>
  </si>
  <si>
    <t>Based on a start date of 01/07/2023, a mortgage of £145,000.00 payable over 30 years, initially on our 4.40% fixed rate until 30/06/2028, followed by our Standard Variable Rate currently 7.84% for the remaining 25 years, would require 60 monthly payments of £726.10 and 300 monthly payments of £1,004.94.The total amount payable would be £345,048.00 made up of the loan amount plus interest of £200,048.00.The overall cost for comparison is 6.68% APRC.</t>
  </si>
  <si>
    <t>Based on a start date of 01/07/2023, a mortgage of £145,000.00 payable over 30 years, initially on our 4.50% fixed rate until 30/06/2028, followed by our Standard Variable Rate currently 7.84% for the remaining 25 years, would require 60 monthly payments of £734.69 and 300 monthly payments of £1,006.48.The total amount payable would be £346,025.40 made up of the loan amount plus interest of £201,025.40.The overall cost for comparison is 6.72% APRC.</t>
  </si>
  <si>
    <t>Based on a start date of 01/07/2023, a mortgage of £157,000.00 payable over 13 years, initially on our 4.29% fixed rate until 30/06/2025, followed by our Standard Variable Rate currently 7.84% for the remaining 11 years, would require 24 monthly payments of £1,323.08 and 132 monthly payments of £1,575.32.The total amount payable would be £239,696.16 made up of the loan amount plus interest of £81,701.16 and an arrangement fee of £995.The overall cost for comparison is 7.04% APRC.</t>
  </si>
  <si>
    <t>Based on a start date of 01/07/2023, a mortgage of £157,000.00 payable over 13 years, initially on our 4.19% fixed rate until 30/06/2025, followed by our Standard Variable Rate currently 7.84% for the remaining 11 years, would require 24 monthly payments of £1,315.26 and 132 monthly payments of £1,574.01.The total amount payable would be £239,335.56 made up of the loan amount plus interest of £81,340.56 and an arrangement fee of £995.The overall cost for comparison is 7.01% APRC.</t>
  </si>
  <si>
    <t>Based on a start date of 01/07/2023, a mortgage of £157,000.00 payable over 13 years, initially on our 4.49% fixed rate until 30/06/2025, followed by our Standard Variable Rate currently 7.84% for the remaining 11 years, would require 24 monthly payments of £1,338.80 and 132 monthly payments of £1,577.93.The total amount payable would be £240,417.96 made up of the loan amount plus interest of £82,422.96 and an arrangement fee of £995.The overall cost for comparison is 7.11% APRC.</t>
  </si>
  <si>
    <t>Based on a start date of 01/07/2023, a mortgage of £157,000.00 payable over 13 years, initially on our 4.89% fixed rate until 30/06/2025, followed by our Standard Variable Rate currently 7.84% for the remaining 11 years, would require 24 monthly payments of £1,370.58 and 132 monthly payments of £1,583.08.The total amount payable would be £241,860.48 made up of the loan amount plus interest of £83,865.48 and an arrangement fee of £995.The overall cost for comparison is 7.24% APRC.</t>
  </si>
  <si>
    <t>Based on a start date of 01/07/2023, a mortgage of £157,000.00 payable over 13 years, initially on our 4.59% fixed rate until 30/06/2025, followed by our Standard Variable Rate currently 7.84% for the remaining 11 years, would require 24 monthly payments of £1,338.23 and 132 monthly payments of £1,569.28.The total amount payable would be £239,262.48 made up of the loan amount plus interest of £82,262.48.The overall cost for comparison is 7.02% APRC.</t>
  </si>
  <si>
    <t>Based on a start date of 01/07/2023, a mortgage of £157,000.00 payable over 13 years, initially on our 4.49% fixed rate until 30/06/2025, followed by our Standard Variable Rate currently 7.84% for the remaining 11 years, would require 24 monthly payments of £1,330.37 and 132 monthly payments of £1,567.99.The total amount payable would be £238,903.56 made up of the loan amount plus interest of £81,903.56.The overall cost for comparison is 6.99% APRC.</t>
  </si>
  <si>
    <t>Based on a start date of 01/07/2023, a mortgage of £157,000.00 payable over 13 years, initially on our 4.79% fixed rate until 30/06/2025, followed by our Standard Variable Rate currently 7.84% for the remaining 11 years, would require 24 monthly payments of £1,354.01 and 132 monthly payments of £1,571.84.The total amount payable would be £239,979.12 made up of the loan amount plus interest of £82,979.12.The overall cost for comparison is 7.09% APRC.</t>
  </si>
  <si>
    <t>Based on a start date of 01/07/2023, a mortgage of £157,000.00 payable over 13 years, initially on our 5.19% fixed rate until 30/06/2025, followed by our Standard Variable Rate currently 7.84% for the remaining 11 years, would require 24 monthly payments of £1,385.91 and 132 monthly payments of £1,576.89.The total amount payable would be £241,411.32 made up of the loan amount plus interest of £84,411.32.The overall cost for comparison is 7.22% APRC.</t>
  </si>
  <si>
    <t>Based on a start date of 01/07/2023, a mortgage of £115,000.00 payable over 20 years, initially on our 4.04% fixed rate until 30/06/2028, followed by our Standard Variable Rate currently 7.84% for the remaining 15 years, would require 60 monthly payments of £699.30 and 180 monthly payments of £892.57.The total amount payable would be £202,620.60 made up of the loan amount plus interest of £87,620.60.The overall cost for comparison is 6.12% APRC.</t>
  </si>
  <si>
    <t>Based on a start date of 01/07/2023, a mortgage of £115,000.00 payable over 20 years, initially on our 4.40% fixed rate until 30/06/2028, followed by our Standard Variable Rate currently 7.84% for the remaining 15 years, would require 60 monthly payments of £721.35 and 180 monthly payments of £898.69.The total amount payable would be £205,045.20 made up of the loan amount plus interest of £90,045.20.The overall cost for comparison is 6.30% APRC.</t>
  </si>
  <si>
    <t>Based on an assumed start date of 17/5/2023, a mortgage of £93,000.00 payable over 18 years, initially on our discounted variable rate of 4.12% for 2 years, followed by our Standard Variable Rate currently 7.84% for the remaining 16 years, would require 24 monthly payments of £610.47 and 192 monthly payments of £785.00.The total amount payable would be £165,371.28 made up of the loan amount plus interest of £72,371.28.The overall cost for comparison is 7.13% APRC.</t>
  </si>
  <si>
    <t>Based on a start date of 01/07/2023, a mortgage of £153,600.00 payable over 32 years, initially on our 4.89% fixed rate until 30/06/2025, followed by our Standard Variable Rate currently 7.84% for the remaining 30 years, would require 24 monthly payments of £797.23 and 360 monthly payments of £1,086.91.The total amount payable would be £410,421.12 made up of the loan amount plus interest of £255,826.12 and an arrangement fee of £995.The overall cost for comparison is 7.63% APRC.</t>
  </si>
  <si>
    <t>Based on a start date of 01/07/2023, a mortgage of £153,600.00 payable over 32 years, initially on our 5.19% fixed rate until 30/06/2025, followed by our Standard Variable Rate currently 7.84% for the remaining 30 years, would require 24 monthly payments of £820.83 and 360 monthly payments of £1,081.60.The total amount payable would be £409,075.92 made up of the loan amount plus interest of £255,475.92.The overall cost for comparison is 7.62% APRC.</t>
  </si>
  <si>
    <t>Based on a start date of 01/07/2023, a mortgage of £117,071.35 payable over 16 years, initially on our 4.19% fixed rate until 30/06/2028, followed by our Standard Variable Rate currently 7.84% for the remaining 11 years, would require 60 monthly payments of £837.83 and 132 monthly payments of £1,002.80.The total amount payable would be £182,639.40 made up of the loan amount plus interest of £65,568.05.The overall cost for comparison is 5.91% APRC.</t>
  </si>
  <si>
    <t>Based on a start date of 01/07/2023, a mortgage of £117,071.35 payable over 16 years, initially on our 4.29% fixed rate until 30/06/2028, followed by our Standard Variable Rate currently 7.84% for the remaining 11 years, would require 60 monthly payments of £843.81 and 132 monthly payments of £1,004.83.The total amount payable would be £183,266.16 made up of the loan amount plus interest of £66,194.81.The overall cost for comparison is 5.97% APRC.</t>
  </si>
  <si>
    <t>Based on a start date of 01/07/2023, a mortgage of £117,071.35 payable over 16 years, initially on our 4.49% fixed rate until 30/06/2028, followed by our Standard Variable Rate currently 7.84% for the remaining 11 years, would require 60 monthly payments of £855.86 and 132 monthly payments of £1,008.88.The total amount payable would be £184,523.76 made up of the loan amount plus interest of £67,452.41.The overall cost for comparison is 6.08% APRC.</t>
  </si>
  <si>
    <t>Based on a start date of 01/07/2023, a mortgage of £117,071.35 payable over 16 years, initially on our 4.59% fixed rate until 30/06/2028, followed by our Standard Variable Rate currently 7.84% for the remaining 11 years, would require 60 monthly payments of £861.92 and 132 monthly payments of £1,010.90.The total amount payable would be £185,154.00 made up of the loan amount plus interest of £68,082.65.The overall cost for comparison is 6.14% APRC.</t>
  </si>
  <si>
    <t>MFP555_60</t>
  </si>
  <si>
    <t>MFP556_75</t>
  </si>
  <si>
    <t>MDNRRB_85</t>
  </si>
  <si>
    <t>MF2073_60</t>
  </si>
  <si>
    <t>MFX287_60</t>
  </si>
  <si>
    <t>MFX559_60</t>
  </si>
  <si>
    <t>MFX560_85</t>
  </si>
  <si>
    <t>MFR594_60 (csh) &amp; MFR595_60 (leg)</t>
  </si>
  <si>
    <t xml:space="preserve"> MF2071_75</t>
  </si>
  <si>
    <t xml:space="preserve"> MF2070_80</t>
  </si>
  <si>
    <t xml:space="preserve"> MFX286_75</t>
  </si>
  <si>
    <t xml:space="preserve"> MFX284_80</t>
  </si>
  <si>
    <t xml:space="preserve"> MFX537_75</t>
  </si>
  <si>
    <t xml:space="preserve"> MFX545_80</t>
  </si>
  <si>
    <t xml:space="preserve"> MFR2E9_75F (csh) &amp; MFR2F1_75F (leg)</t>
  </si>
  <si>
    <t xml:space="preserve"> MFR2M2_80F (csh) &amp; MFR2M3_80F (leg)</t>
  </si>
  <si>
    <t xml:space="preserve"> MFR2F4_75 (csh) &amp; MFR2F5_75 (leg)</t>
  </si>
  <si>
    <t xml:space="preserve"> MFR2F6_80 (csh) &amp; MFR2F7_80 (leg)</t>
  </si>
  <si>
    <t xml:space="preserve"> MFR582_80 (csh) &amp; MFR583_80 (leg)</t>
  </si>
  <si>
    <t xml:space="preserve"> MFP554_80</t>
  </si>
  <si>
    <t xml:space="preserve"> MFP544_85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</si>
</sst>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3"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0"/>
      <color rgb="FF5ABA7A"/>
      <name val="Calibri"/>
      <family val="2"/>
      <scheme val="minor"/>
    </font>
    <font>
      <sz val="12"/>
      <color rgb="FF232323"/>
      <name val="Open Sans"/>
      <family val="2"/>
    </font>
    <font>
      <sz val="14"/>
      <color rgb="FF232323"/>
      <name val="Open Sans"/>
      <family val="2"/>
    </font>
  </fonts>
  <fills count="2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
      <patternFill patternType="solid">
        <fgColor rgb="FFFFFF00"/>
        <bgColor indexed="64"/>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43">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0" fontId="19" fillId="0" borderId="1"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0" fontId="28" fillId="0" borderId="1" xfId="0" applyFont="1" applyFill="1" applyBorder="1" applyAlignment="1">
      <alignment horizontal="center" vertical="center" wrapText="1"/>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9" fontId="18" fillId="0" borderId="1" xfId="0" applyNumberFormat="1" applyFont="1" applyBorder="1" applyAlignment="1">
      <alignment horizontal="center" vertical="center"/>
    </xf>
    <xf numFmtId="9" fontId="18" fillId="8" borderId="1" xfId="0" applyNumberFormat="1" applyFont="1" applyFill="1" applyBorder="1" applyAlignment="1">
      <alignment horizontal="center" vertical="center" wrapText="1"/>
    </xf>
    <xf numFmtId="0" fontId="28" fillId="12" borderId="0" xfId="0" applyFont="1" applyFill="1" applyAlignment="1">
      <alignment vertical="center"/>
    </xf>
    <xf numFmtId="0" fontId="27" fillId="12" borderId="0" xfId="0" applyFont="1" applyFill="1" applyAlignment="1">
      <alignment vertical="center"/>
    </xf>
    <xf numFmtId="9" fontId="24" fillId="10" borderId="1" xfId="4" applyNumberFormat="1" applyFont="1" applyFill="1" applyBorder="1" applyAlignment="1">
      <alignment horizontal="center"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9" fontId="18" fillId="0" borderId="2" xfId="0" applyNumberFormat="1"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0" fontId="19" fillId="0" borderId="1" xfId="0" applyFont="1" applyBorder="1" applyAlignment="1">
      <alignment horizontal="center" vertical="center"/>
    </xf>
    <xf numFmtId="6" fontId="16" fillId="0" borderId="1"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9" fontId="16" fillId="0" borderId="1" xfId="0" applyNumberFormat="1" applyFont="1" applyBorder="1" applyAlignment="1">
      <alignment horizontal="center" vertical="center" wrapText="1"/>
    </xf>
    <xf numFmtId="6" fontId="18" fillId="3" borderId="1" xfId="0" applyNumberFormat="1" applyFont="1" applyFill="1" applyBorder="1" applyAlignment="1">
      <alignment horizontal="center" vertical="center" wrapText="1"/>
    </xf>
    <xf numFmtId="0" fontId="21" fillId="0" borderId="0" xfId="4" applyFont="1" applyAlignment="1">
      <alignment vertical="center"/>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0" borderId="0" xfId="0" applyFont="1" applyFill="1" applyAlignment="1">
      <alignment horizontal="lef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6" fontId="16" fillId="0" borderId="1" xfId="4" applyNumberFormat="1" applyFont="1" applyFill="1" applyBorder="1" applyAlignment="1">
      <alignment horizontal="center"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wrapText="1"/>
    </xf>
    <xf numFmtId="0" fontId="19" fillId="0" borderId="0" xfId="0" applyFont="1" applyFill="1" applyAlignment="1">
      <alignment vertical="center"/>
    </xf>
    <xf numFmtId="0" fontId="39" fillId="0" borderId="0" xfId="0" applyFont="1" applyFill="1" applyAlignment="1">
      <alignment vertical="center"/>
    </xf>
    <xf numFmtId="0" fontId="19" fillId="0" borderId="33" xfId="0" applyFont="1" applyFill="1" applyBorder="1" applyAlignment="1">
      <alignment horizontal="center" vertical="center"/>
    </xf>
    <xf numFmtId="0" fontId="16" fillId="0" borderId="1" xfId="0" applyFont="1" applyFill="1" applyBorder="1" applyAlignment="1">
      <alignment horizontal="center" vertical="center"/>
    </xf>
    <xf numFmtId="6" fontId="16" fillId="0" borderId="2" xfId="0"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1" fillId="0" borderId="0" xfId="0" applyFont="1" applyFill="1" applyAlignment="1">
      <alignment vertical="center"/>
    </xf>
    <xf numFmtId="10" fontId="16" fillId="0" borderId="1" xfId="4" applyNumberFormat="1" applyFont="1" applyFill="1" applyBorder="1" applyAlignment="1">
      <alignment horizontal="center" vertical="center"/>
    </xf>
    <xf numFmtId="0" fontId="21" fillId="3" borderId="1" xfId="4" applyFont="1" applyFill="1" applyBorder="1" applyAlignment="1">
      <alignment horizontal="center" vertical="center" wrapText="1"/>
    </xf>
    <xf numFmtId="0" fontId="16" fillId="0" borderId="1" xfId="4" applyFont="1" applyFill="1" applyBorder="1" applyAlignment="1">
      <alignment horizontal="center" vertical="center"/>
    </xf>
    <xf numFmtId="10" fontId="21" fillId="0" borderId="1" xfId="0" applyNumberFormat="1" applyFont="1" applyFill="1" applyBorder="1" applyAlignment="1">
      <alignment horizontal="center" vertical="center"/>
    </xf>
    <xf numFmtId="0" fontId="16" fillId="12" borderId="0" xfId="0" applyFont="1" applyFill="1" applyAlignment="1">
      <alignment vertical="center"/>
    </xf>
    <xf numFmtId="10" fontId="21" fillId="0" borderId="1" xfId="0" applyNumberFormat="1" applyFont="1" applyFill="1" applyBorder="1" applyAlignment="1">
      <alignment horizontal="center" vertical="center" wrapText="1"/>
    </xf>
    <xf numFmtId="0" fontId="21" fillId="0" borderId="1" xfId="4" applyFont="1" applyFill="1" applyBorder="1" applyAlignment="1">
      <alignment horizontal="center" vertical="center" wrapText="1"/>
    </xf>
    <xf numFmtId="10" fontId="21" fillId="0" borderId="1" xfId="4" applyNumberFormat="1" applyFont="1" applyFill="1" applyBorder="1" applyAlignment="1">
      <alignment horizontal="center" vertical="center" wrapText="1"/>
    </xf>
    <xf numFmtId="0" fontId="51" fillId="0" borderId="0" xfId="0" applyFont="1"/>
    <xf numFmtId="6" fontId="16" fillId="0" borderId="9" xfId="0" applyNumberFormat="1" applyFont="1" applyFill="1" applyBorder="1" applyAlignment="1">
      <alignment horizontal="center" vertical="center" wrapText="1"/>
    </xf>
    <xf numFmtId="0" fontId="52" fillId="0" borderId="0" xfId="0" applyFont="1"/>
    <xf numFmtId="10" fontId="19" fillId="0" borderId="2" xfId="0" applyNumberFormat="1" applyFont="1" applyFill="1" applyBorder="1" applyAlignment="1">
      <alignment horizontal="center" vertical="center" wrapText="1"/>
    </xf>
    <xf numFmtId="10" fontId="19" fillId="0" borderId="8" xfId="0" applyNumberFormat="1" applyFont="1" applyFill="1" applyBorder="1" applyAlignment="1">
      <alignment horizontal="center" vertical="center" wrapText="1"/>
    </xf>
    <xf numFmtId="10" fontId="19" fillId="0" borderId="3" xfId="0" applyNumberFormat="1" applyFont="1" applyFill="1" applyBorder="1" applyAlignment="1">
      <alignment horizontal="center" vertical="center" wrapText="1"/>
    </xf>
    <xf numFmtId="10" fontId="19" fillId="0" borderId="1" xfId="4" applyNumberFormat="1" applyFont="1" applyFill="1" applyBorder="1" applyAlignment="1">
      <alignment horizontal="center" vertical="center"/>
    </xf>
    <xf numFmtId="10" fontId="19" fillId="0" borderId="1" xfId="4" applyNumberFormat="1" applyFont="1" applyFill="1" applyBorder="1" applyAlignment="1">
      <alignment horizontal="center" vertical="center" wrapText="1"/>
    </xf>
    <xf numFmtId="0" fontId="19" fillId="0" borderId="0" xfId="4" applyFont="1" applyFill="1" applyAlignment="1">
      <alignment vertical="center"/>
    </xf>
    <xf numFmtId="0" fontId="17" fillId="0" borderId="1" xfId="0" applyFont="1" applyFill="1" applyBorder="1" applyAlignment="1">
      <alignment horizontal="center" vertical="center"/>
    </xf>
    <xf numFmtId="10" fontId="17" fillId="0" borderId="1" xfId="0" applyNumberFormat="1" applyFont="1" applyFill="1" applyBorder="1" applyAlignment="1">
      <alignment horizontal="center" vertical="center" wrapText="1"/>
    </xf>
    <xf numFmtId="0" fontId="52" fillId="0" borderId="0" xfId="0" applyFont="1" applyFill="1"/>
    <xf numFmtId="9" fontId="18" fillId="0" borderId="1" xfId="0" applyNumberFormat="1" applyFont="1" applyFill="1" applyBorder="1" applyAlignment="1">
      <alignment horizontal="center" vertical="center" wrapText="1"/>
    </xf>
    <xf numFmtId="10" fontId="17" fillId="0" borderId="1" xfId="4"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52" fillId="22" borderId="0" xfId="0" applyFont="1" applyFill="1"/>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30" xfId="0" applyFont="1" applyFill="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3" borderId="30" xfId="0" applyFont="1" applyFill="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0" fontId="17" fillId="0" borderId="1" xfId="4" applyFont="1" applyFill="1" applyBorder="1" applyAlignment="1">
      <alignment horizontal="center" vertical="center" wrapText="1"/>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5ABA7A"/>
      <color rgb="FFFFFF99"/>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2"/>
  <sheetViews>
    <sheetView tabSelected="1" view="pageBreakPreview" zoomScale="80" zoomScaleNormal="100" zoomScaleSheetLayoutView="80" workbookViewId="0">
      <selection activeCell="D15" sqref="D15"/>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38" customWidth="1"/>
    <col min="15" max="15" width="28.42578125" style="49" customWidth="1"/>
    <col min="16" max="16384" width="9.140625" style="49"/>
  </cols>
  <sheetData>
    <row r="1" spans="1:15" ht="30" customHeight="1" x14ac:dyDescent="0.2">
      <c r="A1" s="327" t="s">
        <v>352</v>
      </c>
      <c r="B1" s="327"/>
      <c r="C1" s="327"/>
      <c r="D1" s="327"/>
      <c r="E1" s="327"/>
      <c r="F1" s="327"/>
      <c r="G1" s="327"/>
      <c r="H1" s="327"/>
      <c r="I1" s="327"/>
      <c r="J1" s="327"/>
      <c r="K1" s="327"/>
      <c r="L1" s="327"/>
      <c r="M1" s="327"/>
      <c r="N1" s="327"/>
      <c r="O1" s="327"/>
    </row>
    <row r="2" spans="1:15" s="135" customFormat="1" ht="30" customHeight="1" x14ac:dyDescent="0.2">
      <c r="A2" s="129" t="s">
        <v>3</v>
      </c>
      <c r="B2" s="130" t="s">
        <v>179</v>
      </c>
      <c r="C2" s="131" t="s">
        <v>0</v>
      </c>
      <c r="D2" s="132" t="s">
        <v>6</v>
      </c>
      <c r="E2" s="133" t="s">
        <v>24</v>
      </c>
      <c r="F2" s="131"/>
      <c r="G2" s="131" t="s">
        <v>9</v>
      </c>
      <c r="H2" s="134" t="s">
        <v>25</v>
      </c>
      <c r="I2" s="131" t="s">
        <v>1</v>
      </c>
      <c r="J2" s="131" t="s">
        <v>38</v>
      </c>
      <c r="K2" s="131" t="s">
        <v>7</v>
      </c>
      <c r="L2" s="131" t="s">
        <v>5</v>
      </c>
      <c r="M2" s="131" t="s">
        <v>4</v>
      </c>
      <c r="N2" s="233"/>
      <c r="O2" s="131" t="s">
        <v>2</v>
      </c>
    </row>
    <row r="3" spans="1:15" s="94" customFormat="1" ht="13.5" thickBot="1" x14ac:dyDescent="0.25">
      <c r="A3" s="328" t="s">
        <v>34</v>
      </c>
      <c r="B3" s="328"/>
      <c r="C3" s="328"/>
      <c r="D3" s="328"/>
      <c r="E3" s="328"/>
      <c r="F3" s="328"/>
      <c r="G3" s="328"/>
      <c r="H3" s="328"/>
      <c r="I3" s="328"/>
      <c r="J3" s="328"/>
      <c r="K3" s="328"/>
      <c r="L3" s="328"/>
      <c r="M3" s="328"/>
      <c r="N3" s="328"/>
      <c r="O3" s="328"/>
    </row>
    <row r="4" spans="1:15" s="86" customFormat="1" ht="39.75" thickTop="1" thickBot="1" x14ac:dyDescent="0.45">
      <c r="A4" s="95" t="s">
        <v>11</v>
      </c>
      <c r="B4" s="286" t="s">
        <v>244</v>
      </c>
      <c r="C4" s="285">
        <v>4.0399999999999998E-2</v>
      </c>
      <c r="D4" s="290" t="s">
        <v>233</v>
      </c>
      <c r="E4" s="78">
        <v>7.2999999999999995E-2</v>
      </c>
      <c r="F4" s="96"/>
      <c r="G4" s="97">
        <v>0.6</v>
      </c>
      <c r="H4" s="98">
        <v>0</v>
      </c>
      <c r="I4" s="99" t="s">
        <v>10</v>
      </c>
      <c r="J4" s="83" t="s">
        <v>210</v>
      </c>
      <c r="K4" s="280" t="s">
        <v>279</v>
      </c>
      <c r="L4" s="100" t="s">
        <v>8</v>
      </c>
      <c r="M4" s="101" t="s">
        <v>16</v>
      </c>
      <c r="N4" s="306" t="s">
        <v>325</v>
      </c>
      <c r="O4" s="102" t="s">
        <v>22</v>
      </c>
    </row>
    <row r="5" spans="1:15" s="86" customFormat="1" ht="39.75" thickTop="1" thickBot="1" x14ac:dyDescent="0.45">
      <c r="A5" s="95" t="s">
        <v>11</v>
      </c>
      <c r="B5" s="286" t="s">
        <v>245</v>
      </c>
      <c r="C5" s="285">
        <v>4.1399999999999999E-2</v>
      </c>
      <c r="D5" s="290" t="s">
        <v>234</v>
      </c>
      <c r="E5" s="78">
        <v>7.3200000000000001E-2</v>
      </c>
      <c r="F5" s="103"/>
      <c r="G5" s="97">
        <v>0.75</v>
      </c>
      <c r="H5" s="98">
        <v>0</v>
      </c>
      <c r="I5" s="99" t="s">
        <v>10</v>
      </c>
      <c r="J5" s="83" t="s">
        <v>210</v>
      </c>
      <c r="K5" s="280" t="s">
        <v>279</v>
      </c>
      <c r="L5" s="100" t="s">
        <v>8</v>
      </c>
      <c r="M5" s="101" t="s">
        <v>16</v>
      </c>
      <c r="N5" s="306" t="s">
        <v>326</v>
      </c>
      <c r="O5" s="102" t="s">
        <v>22</v>
      </c>
    </row>
    <row r="6" spans="1:15" s="86" customFormat="1" ht="39.75" thickTop="1" thickBot="1" x14ac:dyDescent="0.45">
      <c r="A6" s="104" t="s">
        <v>11</v>
      </c>
      <c r="B6" s="286" t="s">
        <v>246</v>
      </c>
      <c r="C6" s="307">
        <v>4.24E-2</v>
      </c>
      <c r="D6" s="291" t="s">
        <v>235</v>
      </c>
      <c r="E6" s="78">
        <v>7.3499999999999996E-2</v>
      </c>
      <c r="F6" s="79"/>
      <c r="G6" s="226">
        <v>0.8</v>
      </c>
      <c r="H6" s="105">
        <v>0</v>
      </c>
      <c r="I6" s="106" t="s">
        <v>10</v>
      </c>
      <c r="J6" s="83" t="s">
        <v>210</v>
      </c>
      <c r="K6" s="280" t="s">
        <v>279</v>
      </c>
      <c r="L6" s="107" t="s">
        <v>8</v>
      </c>
      <c r="M6" s="107" t="s">
        <v>16</v>
      </c>
      <c r="N6" s="306" t="s">
        <v>327</v>
      </c>
      <c r="O6" s="108" t="s">
        <v>22</v>
      </c>
    </row>
    <row r="7" spans="1:15" s="86" customFormat="1" ht="39.75" thickTop="1" thickBot="1" x14ac:dyDescent="0.45">
      <c r="A7" s="104" t="s">
        <v>11</v>
      </c>
      <c r="B7" s="286" t="s">
        <v>247</v>
      </c>
      <c r="C7" s="307">
        <v>4.4400000000000002E-2</v>
      </c>
      <c r="D7" s="291" t="s">
        <v>236</v>
      </c>
      <c r="E7" s="78">
        <v>7.3899999999999993E-2</v>
      </c>
      <c r="F7" s="109"/>
      <c r="G7" s="226">
        <v>0.85</v>
      </c>
      <c r="H7" s="105">
        <v>0</v>
      </c>
      <c r="I7" s="106" t="s">
        <v>10</v>
      </c>
      <c r="J7" s="83" t="s">
        <v>210</v>
      </c>
      <c r="K7" s="280" t="s">
        <v>279</v>
      </c>
      <c r="L7" s="107" t="s">
        <v>8</v>
      </c>
      <c r="M7" s="107" t="s">
        <v>16</v>
      </c>
      <c r="N7" s="306" t="s">
        <v>328</v>
      </c>
      <c r="O7" s="108" t="s">
        <v>22</v>
      </c>
    </row>
    <row r="8" spans="1:15" s="86" customFormat="1" ht="39.75" thickTop="1" thickBot="1" x14ac:dyDescent="0.45">
      <c r="A8" s="110" t="s">
        <v>92</v>
      </c>
      <c r="B8" s="286" t="s">
        <v>274</v>
      </c>
      <c r="C8" s="285">
        <v>4.24E-2</v>
      </c>
      <c r="D8" s="290" t="s">
        <v>235</v>
      </c>
      <c r="E8" s="78">
        <v>7.3499999999999996E-2</v>
      </c>
      <c r="F8" s="109"/>
      <c r="G8" s="97">
        <v>0.85</v>
      </c>
      <c r="H8" s="98">
        <v>0</v>
      </c>
      <c r="I8" s="99" t="s">
        <v>10</v>
      </c>
      <c r="J8" s="83" t="s">
        <v>210</v>
      </c>
      <c r="K8" s="280" t="s">
        <v>284</v>
      </c>
      <c r="L8" s="100" t="s">
        <v>8</v>
      </c>
      <c r="M8" s="101" t="s">
        <v>16</v>
      </c>
      <c r="N8" s="306" t="s">
        <v>327</v>
      </c>
      <c r="O8" s="102" t="s">
        <v>22</v>
      </c>
    </row>
    <row r="9" spans="1:15" s="86" customFormat="1" ht="39.75" thickTop="1" thickBot="1" x14ac:dyDescent="0.45">
      <c r="A9" s="77" t="s">
        <v>11</v>
      </c>
      <c r="B9" s="289" t="s">
        <v>248</v>
      </c>
      <c r="C9" s="285">
        <v>4.6399999999999997E-2</v>
      </c>
      <c r="D9" s="290" t="s">
        <v>237</v>
      </c>
      <c r="E9" s="78">
        <v>7.4300000000000005E-2</v>
      </c>
      <c r="F9" s="111"/>
      <c r="G9" s="97">
        <v>0.9</v>
      </c>
      <c r="H9" s="98">
        <v>0</v>
      </c>
      <c r="I9" s="99" t="s">
        <v>10</v>
      </c>
      <c r="J9" s="83" t="s">
        <v>199</v>
      </c>
      <c r="K9" s="280" t="s">
        <v>279</v>
      </c>
      <c r="L9" s="100" t="s">
        <v>8</v>
      </c>
      <c r="M9" s="101" t="s">
        <v>16</v>
      </c>
      <c r="N9" s="306" t="s">
        <v>329</v>
      </c>
      <c r="O9" s="102" t="s">
        <v>22</v>
      </c>
    </row>
    <row r="10" spans="1:15" s="86" customFormat="1" ht="39.75" thickTop="1" thickBot="1" x14ac:dyDescent="0.45">
      <c r="A10" s="77" t="s">
        <v>209</v>
      </c>
      <c r="B10" s="286" t="s">
        <v>249</v>
      </c>
      <c r="C10" s="285">
        <v>4.9399999999999999E-2</v>
      </c>
      <c r="D10" s="290" t="s">
        <v>238</v>
      </c>
      <c r="E10" s="78">
        <v>7.4899999999999994E-2</v>
      </c>
      <c r="F10" s="111"/>
      <c r="G10" s="97">
        <v>0.9</v>
      </c>
      <c r="H10" s="98">
        <v>0</v>
      </c>
      <c r="I10" s="99" t="s">
        <v>10</v>
      </c>
      <c r="J10" s="83" t="s">
        <v>210</v>
      </c>
      <c r="K10" s="280" t="s">
        <v>279</v>
      </c>
      <c r="L10" s="100" t="s">
        <v>8</v>
      </c>
      <c r="M10" s="101" t="s">
        <v>16</v>
      </c>
      <c r="N10" s="306" t="s">
        <v>330</v>
      </c>
      <c r="O10" s="102" t="s">
        <v>22</v>
      </c>
    </row>
    <row r="11" spans="1:15" s="86" customFormat="1" ht="39.75" thickTop="1" thickBot="1" x14ac:dyDescent="0.45">
      <c r="A11" s="110" t="s">
        <v>92</v>
      </c>
      <c r="B11" s="227" t="s">
        <v>275</v>
      </c>
      <c r="C11" s="285">
        <v>4.4400000000000002E-2</v>
      </c>
      <c r="D11" s="290" t="s">
        <v>236</v>
      </c>
      <c r="E11" s="78">
        <v>7.3899999999999993E-2</v>
      </c>
      <c r="F11" s="111"/>
      <c r="G11" s="97">
        <v>0.9</v>
      </c>
      <c r="H11" s="98">
        <v>0</v>
      </c>
      <c r="I11" s="112" t="s">
        <v>10</v>
      </c>
      <c r="J11" s="83" t="s">
        <v>210</v>
      </c>
      <c r="K11" s="280" t="s">
        <v>284</v>
      </c>
      <c r="L11" s="100" t="s">
        <v>8</v>
      </c>
      <c r="M11" s="101" t="s">
        <v>16</v>
      </c>
      <c r="N11" s="306" t="s">
        <v>328</v>
      </c>
      <c r="O11" s="102" t="s">
        <v>22</v>
      </c>
    </row>
    <row r="12" spans="1:15" s="86" customFormat="1" ht="14.25" thickTop="1" thickBot="1" x14ac:dyDescent="0.25">
      <c r="A12" s="121" t="s">
        <v>213</v>
      </c>
      <c r="B12" s="246"/>
      <c r="C12" s="247"/>
      <c r="D12" s="247"/>
      <c r="E12" s="121"/>
      <c r="F12" s="121"/>
      <c r="G12" s="121"/>
      <c r="H12" s="121"/>
      <c r="I12" s="121"/>
      <c r="J12" s="121"/>
      <c r="K12" s="121"/>
      <c r="L12" s="121"/>
      <c r="M12" s="121"/>
      <c r="N12" s="248"/>
      <c r="O12" s="121"/>
    </row>
    <row r="13" spans="1:15" s="86" customFormat="1" ht="39.75" thickTop="1" thickBot="1" x14ac:dyDescent="0.45">
      <c r="A13" s="251" t="s">
        <v>12</v>
      </c>
      <c r="B13" s="342" t="s">
        <v>386</v>
      </c>
      <c r="C13" s="314">
        <v>4.19E-2</v>
      </c>
      <c r="D13" s="292" t="s">
        <v>15</v>
      </c>
      <c r="E13" s="250">
        <v>7.4999999999999997E-2</v>
      </c>
      <c r="F13" s="96"/>
      <c r="G13" s="253">
        <v>0.6</v>
      </c>
      <c r="H13" s="98">
        <v>995</v>
      </c>
      <c r="I13" s="116" t="s">
        <v>10</v>
      </c>
      <c r="J13" s="83" t="s">
        <v>210</v>
      </c>
      <c r="K13" s="272" t="s">
        <v>214</v>
      </c>
      <c r="L13" s="101" t="s">
        <v>8</v>
      </c>
      <c r="M13" s="101" t="s">
        <v>16</v>
      </c>
      <c r="N13" s="320" t="s">
        <v>359</v>
      </c>
      <c r="O13" s="101" t="s">
        <v>215</v>
      </c>
    </row>
    <row r="14" spans="1:15" s="86" customFormat="1" ht="39.75" thickTop="1" thickBot="1" x14ac:dyDescent="0.45">
      <c r="A14" s="254" t="s">
        <v>12</v>
      </c>
      <c r="B14" s="318" t="s">
        <v>391</v>
      </c>
      <c r="C14" s="314">
        <v>4.2900000000000001E-2</v>
      </c>
      <c r="D14" s="292" t="s">
        <v>15</v>
      </c>
      <c r="E14" s="250">
        <v>7.5200000000000003E-2</v>
      </c>
      <c r="F14" s="103"/>
      <c r="G14" s="253">
        <v>0.75</v>
      </c>
      <c r="H14" s="98">
        <v>995</v>
      </c>
      <c r="I14" s="116" t="s">
        <v>10</v>
      </c>
      <c r="J14" s="83" t="s">
        <v>210</v>
      </c>
      <c r="K14" s="273" t="s">
        <v>214</v>
      </c>
      <c r="L14" s="101" t="s">
        <v>8</v>
      </c>
      <c r="M14" s="101" t="s">
        <v>16</v>
      </c>
      <c r="N14" s="320" t="s">
        <v>358</v>
      </c>
      <c r="O14" s="101" t="s">
        <v>215</v>
      </c>
    </row>
    <row r="15" spans="1:15" s="86" customFormat="1" ht="39.75" thickTop="1" thickBot="1" x14ac:dyDescent="0.45">
      <c r="A15" s="254" t="s">
        <v>12</v>
      </c>
      <c r="B15" s="314" t="s">
        <v>392</v>
      </c>
      <c r="C15" s="314">
        <v>4.4900000000000002E-2</v>
      </c>
      <c r="D15" s="292" t="s">
        <v>15</v>
      </c>
      <c r="E15" s="250">
        <v>7.5499999999999998E-2</v>
      </c>
      <c r="F15" s="79"/>
      <c r="G15" s="253">
        <v>0.8</v>
      </c>
      <c r="H15" s="98">
        <v>995</v>
      </c>
      <c r="I15" s="116" t="s">
        <v>10</v>
      </c>
      <c r="J15" s="83" t="s">
        <v>210</v>
      </c>
      <c r="K15" s="273" t="s">
        <v>214</v>
      </c>
      <c r="L15" s="101" t="s">
        <v>8</v>
      </c>
      <c r="M15" s="101" t="s">
        <v>16</v>
      </c>
      <c r="N15" s="320" t="s">
        <v>357</v>
      </c>
      <c r="O15" s="101" t="s">
        <v>215</v>
      </c>
    </row>
    <row r="16" spans="1:15" s="86" customFormat="1" ht="39.75" thickTop="1" thickBot="1" x14ac:dyDescent="0.45">
      <c r="A16" s="251" t="s">
        <v>12</v>
      </c>
      <c r="B16" s="301" t="s">
        <v>289</v>
      </c>
      <c r="C16" s="301">
        <v>4.8899999999999999E-2</v>
      </c>
      <c r="D16" s="292" t="s">
        <v>15</v>
      </c>
      <c r="E16" s="78">
        <v>7.6300000000000007E-2</v>
      </c>
      <c r="F16" s="109"/>
      <c r="G16" s="253">
        <v>0.85</v>
      </c>
      <c r="H16" s="98">
        <v>995</v>
      </c>
      <c r="I16" s="116" t="s">
        <v>10</v>
      </c>
      <c r="J16" s="83" t="s">
        <v>210</v>
      </c>
      <c r="K16" s="272" t="s">
        <v>214</v>
      </c>
      <c r="L16" s="101" t="s">
        <v>8</v>
      </c>
      <c r="M16" s="101" t="s">
        <v>16</v>
      </c>
      <c r="N16" s="320" t="s">
        <v>377</v>
      </c>
      <c r="O16" s="101" t="s">
        <v>215</v>
      </c>
    </row>
    <row r="17" spans="1:15" s="86" customFormat="1" ht="6.75" customHeight="1" thickTop="1" thickBot="1" x14ac:dyDescent="0.25">
      <c r="A17" s="255"/>
      <c r="B17" s="256"/>
      <c r="C17" s="269"/>
      <c r="D17" s="255"/>
      <c r="E17" s="255"/>
      <c r="F17" s="255"/>
      <c r="G17" s="255"/>
      <c r="H17" s="255"/>
      <c r="I17" s="255"/>
      <c r="J17" s="255"/>
      <c r="K17" s="255"/>
      <c r="L17" s="255"/>
      <c r="M17" s="255"/>
      <c r="N17" s="255"/>
      <c r="O17" s="255"/>
    </row>
    <row r="18" spans="1:15" s="86" customFormat="1" ht="39.75" thickTop="1" thickBot="1" x14ac:dyDescent="0.45">
      <c r="A18" s="95" t="s">
        <v>12</v>
      </c>
      <c r="B18" s="318" t="s">
        <v>387</v>
      </c>
      <c r="C18" s="314">
        <v>4.4900000000000002E-2</v>
      </c>
      <c r="D18" s="292" t="s">
        <v>15</v>
      </c>
      <c r="E18" s="250">
        <v>7.4899999999999994E-2</v>
      </c>
      <c r="F18" s="96"/>
      <c r="G18" s="253">
        <v>0.6</v>
      </c>
      <c r="H18" s="98">
        <v>0</v>
      </c>
      <c r="I18" s="116" t="s">
        <v>10</v>
      </c>
      <c r="J18" s="83" t="s">
        <v>210</v>
      </c>
      <c r="K18" s="272" t="s">
        <v>214</v>
      </c>
      <c r="L18" s="101" t="s">
        <v>8</v>
      </c>
      <c r="M18" s="101" t="s">
        <v>16</v>
      </c>
      <c r="N18" s="320" t="s">
        <v>356</v>
      </c>
      <c r="O18" s="101" t="s">
        <v>215</v>
      </c>
    </row>
    <row r="19" spans="1:15" s="86" customFormat="1" ht="39.75" thickTop="1" thickBot="1" x14ac:dyDescent="0.45">
      <c r="A19" s="95" t="s">
        <v>12</v>
      </c>
      <c r="B19" s="314" t="s">
        <v>393</v>
      </c>
      <c r="C19" s="314">
        <v>4.5900000000000003E-2</v>
      </c>
      <c r="D19" s="292" t="s">
        <v>15</v>
      </c>
      <c r="E19" s="250">
        <v>7.51E-2</v>
      </c>
      <c r="F19" s="103"/>
      <c r="G19" s="253">
        <v>0.75</v>
      </c>
      <c r="H19" s="98">
        <v>0</v>
      </c>
      <c r="I19" s="116" t="s">
        <v>10</v>
      </c>
      <c r="J19" s="83" t="s">
        <v>210</v>
      </c>
      <c r="K19" s="272" t="s">
        <v>214</v>
      </c>
      <c r="L19" s="101" t="s">
        <v>8</v>
      </c>
      <c r="M19" s="101" t="s">
        <v>16</v>
      </c>
      <c r="N19" s="320" t="s">
        <v>360</v>
      </c>
      <c r="O19" s="101" t="s">
        <v>215</v>
      </c>
    </row>
    <row r="20" spans="1:15" s="86" customFormat="1" ht="39.75" thickTop="1" thickBot="1" x14ac:dyDescent="0.45">
      <c r="A20" s="77" t="s">
        <v>12</v>
      </c>
      <c r="B20" s="314" t="s">
        <v>394</v>
      </c>
      <c r="C20" s="314">
        <v>4.7899999999999998E-2</v>
      </c>
      <c r="D20" s="292" t="s">
        <v>15</v>
      </c>
      <c r="E20" s="250">
        <v>7.5499999999999998E-2</v>
      </c>
      <c r="F20" s="79"/>
      <c r="G20" s="253">
        <v>0.8</v>
      </c>
      <c r="H20" s="98">
        <v>0</v>
      </c>
      <c r="I20" s="116" t="s">
        <v>10</v>
      </c>
      <c r="J20" s="83" t="s">
        <v>210</v>
      </c>
      <c r="K20" s="273" t="s">
        <v>214</v>
      </c>
      <c r="L20" s="101" t="s">
        <v>8</v>
      </c>
      <c r="M20" s="101" t="s">
        <v>16</v>
      </c>
      <c r="N20" s="320" t="s">
        <v>361</v>
      </c>
      <c r="O20" s="101" t="s">
        <v>215</v>
      </c>
    </row>
    <row r="21" spans="1:15" s="86" customFormat="1" ht="39.75" thickTop="1" thickBot="1" x14ac:dyDescent="0.45">
      <c r="A21" s="77" t="s">
        <v>12</v>
      </c>
      <c r="B21" s="301" t="s">
        <v>290</v>
      </c>
      <c r="C21" s="301">
        <v>5.1900000000000002E-2</v>
      </c>
      <c r="D21" s="292" t="s">
        <v>15</v>
      </c>
      <c r="E21" s="78">
        <v>7.6200000000000004E-2</v>
      </c>
      <c r="F21" s="109"/>
      <c r="G21" s="253">
        <v>0.85</v>
      </c>
      <c r="H21" s="98">
        <v>0</v>
      </c>
      <c r="I21" s="116" t="s">
        <v>10</v>
      </c>
      <c r="J21" s="83" t="s">
        <v>210</v>
      </c>
      <c r="K21" s="274" t="s">
        <v>214</v>
      </c>
      <c r="L21" s="101" t="s">
        <v>8</v>
      </c>
      <c r="M21" s="101" t="s">
        <v>16</v>
      </c>
      <c r="N21" s="320" t="s">
        <v>378</v>
      </c>
      <c r="O21" s="101" t="s">
        <v>215</v>
      </c>
    </row>
    <row r="22" spans="1:15" s="86" customFormat="1" ht="6.75" customHeight="1" thickTop="1" thickBot="1" x14ac:dyDescent="0.25">
      <c r="A22" s="255"/>
      <c r="B22" s="256"/>
      <c r="C22" s="269"/>
      <c r="D22" s="255"/>
      <c r="E22" s="255"/>
      <c r="F22" s="255"/>
      <c r="G22" s="255"/>
      <c r="H22" s="255"/>
      <c r="I22" s="255"/>
      <c r="J22" s="255"/>
      <c r="K22" s="255"/>
      <c r="L22" s="255"/>
      <c r="M22" s="255"/>
      <c r="N22" s="255"/>
      <c r="O22" s="255"/>
    </row>
    <row r="23" spans="1:15" s="86" customFormat="1" ht="39.75" thickTop="1" thickBot="1" x14ac:dyDescent="0.45">
      <c r="A23" s="293" t="s">
        <v>21</v>
      </c>
      <c r="B23" s="314" t="s">
        <v>388</v>
      </c>
      <c r="C23" s="314">
        <v>4.0399999999999998E-2</v>
      </c>
      <c r="D23" s="292" t="s">
        <v>15</v>
      </c>
      <c r="E23" s="250">
        <v>6.54E-2</v>
      </c>
      <c r="F23" s="96"/>
      <c r="G23" s="253">
        <v>0.6</v>
      </c>
      <c r="H23" s="98">
        <v>0</v>
      </c>
      <c r="I23" s="116" t="s">
        <v>79</v>
      </c>
      <c r="J23" s="83" t="s">
        <v>210</v>
      </c>
      <c r="K23" s="272" t="s">
        <v>214</v>
      </c>
      <c r="L23" s="101" t="s">
        <v>8</v>
      </c>
      <c r="M23" s="101" t="s">
        <v>16</v>
      </c>
      <c r="N23" s="320" t="s">
        <v>362</v>
      </c>
      <c r="O23" s="101" t="s">
        <v>215</v>
      </c>
    </row>
    <row r="24" spans="1:15" s="86" customFormat="1" ht="39.75" thickTop="1" thickBot="1" x14ac:dyDescent="0.45">
      <c r="A24" s="293" t="s">
        <v>21</v>
      </c>
      <c r="B24" s="342" t="s">
        <v>395</v>
      </c>
      <c r="C24" s="314">
        <v>4.19E-2</v>
      </c>
      <c r="D24" s="292" t="s">
        <v>15</v>
      </c>
      <c r="E24" s="250">
        <v>6.6000000000000003E-2</v>
      </c>
      <c r="F24" s="103"/>
      <c r="G24" s="253">
        <v>0.75</v>
      </c>
      <c r="H24" s="98">
        <v>0</v>
      </c>
      <c r="I24" s="116" t="s">
        <v>79</v>
      </c>
      <c r="J24" s="83" t="s">
        <v>210</v>
      </c>
      <c r="K24" s="272" t="s">
        <v>214</v>
      </c>
      <c r="L24" s="101" t="s">
        <v>8</v>
      </c>
      <c r="M24" s="101" t="s">
        <v>16</v>
      </c>
      <c r="N24" s="320" t="s">
        <v>363</v>
      </c>
      <c r="O24" s="101" t="s">
        <v>215</v>
      </c>
    </row>
    <row r="25" spans="1:15" s="86" customFormat="1" ht="39.75" thickTop="1" thickBot="1" x14ac:dyDescent="0.45">
      <c r="A25" s="293" t="s">
        <v>21</v>
      </c>
      <c r="B25" s="314" t="s">
        <v>396</v>
      </c>
      <c r="C25" s="314">
        <v>4.3999999999999997E-2</v>
      </c>
      <c r="D25" s="292" t="s">
        <v>15</v>
      </c>
      <c r="E25" s="250">
        <v>6.6799999999999998E-2</v>
      </c>
      <c r="F25" s="79"/>
      <c r="G25" s="253">
        <v>0.8</v>
      </c>
      <c r="H25" s="98">
        <v>0</v>
      </c>
      <c r="I25" s="116" t="s">
        <v>79</v>
      </c>
      <c r="J25" s="83" t="s">
        <v>210</v>
      </c>
      <c r="K25" s="273" t="s">
        <v>214</v>
      </c>
      <c r="L25" s="101" t="s">
        <v>8</v>
      </c>
      <c r="M25" s="101" t="s">
        <v>16</v>
      </c>
      <c r="N25" s="320" t="s">
        <v>364</v>
      </c>
      <c r="O25" s="101" t="s">
        <v>215</v>
      </c>
    </row>
    <row r="26" spans="1:15" s="86" customFormat="1" ht="39.75" thickTop="1" thickBot="1" x14ac:dyDescent="0.45">
      <c r="A26" s="293" t="s">
        <v>21</v>
      </c>
      <c r="B26" s="314" t="s">
        <v>389</v>
      </c>
      <c r="C26" s="314">
        <v>4.4999999999999998E-2</v>
      </c>
      <c r="D26" s="276" t="s">
        <v>15</v>
      </c>
      <c r="E26" s="78">
        <v>6.7199999999999996E-2</v>
      </c>
      <c r="F26" s="109"/>
      <c r="G26" s="253">
        <v>0.85</v>
      </c>
      <c r="H26" s="98">
        <v>0</v>
      </c>
      <c r="I26" s="116" t="s">
        <v>79</v>
      </c>
      <c r="J26" s="83" t="s">
        <v>210</v>
      </c>
      <c r="K26" s="274" t="s">
        <v>214</v>
      </c>
      <c r="L26" s="101" t="s">
        <v>8</v>
      </c>
      <c r="M26" s="101" t="s">
        <v>16</v>
      </c>
      <c r="N26" s="320" t="s">
        <v>365</v>
      </c>
      <c r="O26" s="101" t="s">
        <v>215</v>
      </c>
    </row>
    <row r="27" spans="1:15" s="115" customFormat="1" ht="14.25" thickTop="1" thickBot="1" x14ac:dyDescent="0.25">
      <c r="A27" s="114" t="s">
        <v>35</v>
      </c>
      <c r="B27" s="229"/>
      <c r="C27" s="231"/>
      <c r="D27" s="231"/>
      <c r="E27" s="114"/>
      <c r="F27" s="114"/>
      <c r="G27" s="113"/>
      <c r="H27" s="114"/>
      <c r="I27" s="113"/>
      <c r="J27" s="114"/>
      <c r="K27" s="114"/>
      <c r="L27" s="114"/>
      <c r="M27" s="114"/>
      <c r="N27" s="114"/>
      <c r="O27" s="114"/>
    </row>
    <row r="28" spans="1:15" s="115" customFormat="1" ht="52.5" thickTop="1" thickBot="1" x14ac:dyDescent="0.45">
      <c r="A28" s="117" t="s">
        <v>11</v>
      </c>
      <c r="B28" s="77" t="s">
        <v>250</v>
      </c>
      <c r="C28" s="285">
        <v>4.0399999999999998E-2</v>
      </c>
      <c r="D28" s="290" t="s">
        <v>233</v>
      </c>
      <c r="E28" s="78">
        <v>7.3599999999999999E-2</v>
      </c>
      <c r="F28" s="96"/>
      <c r="G28" s="118">
        <v>0.6</v>
      </c>
      <c r="H28" s="119">
        <v>0</v>
      </c>
      <c r="I28" s="112" t="s">
        <v>10</v>
      </c>
      <c r="J28" s="116" t="s">
        <v>39</v>
      </c>
      <c r="K28" s="274" t="s">
        <v>285</v>
      </c>
      <c r="L28" s="100" t="s">
        <v>8</v>
      </c>
      <c r="M28" s="101" t="s">
        <v>17</v>
      </c>
      <c r="N28" s="306" t="s">
        <v>331</v>
      </c>
      <c r="O28" s="102" t="s">
        <v>22</v>
      </c>
    </row>
    <row r="29" spans="1:15" s="115" customFormat="1" ht="52.5" thickTop="1" thickBot="1" x14ac:dyDescent="0.45">
      <c r="A29" s="117" t="s">
        <v>11</v>
      </c>
      <c r="B29" s="77" t="s">
        <v>251</v>
      </c>
      <c r="C29" s="285">
        <v>4.1399999999999999E-2</v>
      </c>
      <c r="D29" s="290" t="s">
        <v>234</v>
      </c>
      <c r="E29" s="78">
        <v>7.3700000000000002E-2</v>
      </c>
      <c r="F29" s="103"/>
      <c r="G29" s="118">
        <v>0.75</v>
      </c>
      <c r="H29" s="119">
        <v>0</v>
      </c>
      <c r="I29" s="112" t="s">
        <v>10</v>
      </c>
      <c r="J29" s="116" t="s">
        <v>39</v>
      </c>
      <c r="K29" s="274" t="s">
        <v>285</v>
      </c>
      <c r="L29" s="100" t="s">
        <v>8</v>
      </c>
      <c r="M29" s="101" t="s">
        <v>17</v>
      </c>
      <c r="N29" s="306" t="s">
        <v>332</v>
      </c>
      <c r="O29" s="102" t="s">
        <v>22</v>
      </c>
    </row>
    <row r="30" spans="1:15" s="115" customFormat="1" ht="52.5" thickTop="1" thickBot="1" x14ac:dyDescent="0.45">
      <c r="A30" s="117" t="s">
        <v>11</v>
      </c>
      <c r="B30" s="77" t="s">
        <v>253</v>
      </c>
      <c r="C30" s="285">
        <v>4.24E-2</v>
      </c>
      <c r="D30" s="291" t="s">
        <v>235</v>
      </c>
      <c r="E30" s="78">
        <v>7.3899999999999993E-2</v>
      </c>
      <c r="F30" s="79"/>
      <c r="G30" s="118">
        <v>0.8</v>
      </c>
      <c r="H30" s="119">
        <v>0</v>
      </c>
      <c r="I30" s="112" t="s">
        <v>10</v>
      </c>
      <c r="J30" s="116" t="s">
        <v>39</v>
      </c>
      <c r="K30" s="274" t="s">
        <v>286</v>
      </c>
      <c r="L30" s="100" t="s">
        <v>8</v>
      </c>
      <c r="M30" s="101" t="s">
        <v>17</v>
      </c>
      <c r="N30" s="306" t="s">
        <v>333</v>
      </c>
      <c r="O30" s="102" t="s">
        <v>22</v>
      </c>
    </row>
    <row r="31" spans="1:15" s="115" customFormat="1" ht="52.5" thickTop="1" thickBot="1" x14ac:dyDescent="0.45">
      <c r="A31" s="120" t="s">
        <v>11</v>
      </c>
      <c r="B31" s="77" t="s">
        <v>252</v>
      </c>
      <c r="C31" s="285">
        <v>4.4400000000000002E-2</v>
      </c>
      <c r="D31" s="294" t="s">
        <v>236</v>
      </c>
      <c r="E31" s="78">
        <v>7.4300000000000005E-2</v>
      </c>
      <c r="F31" s="109"/>
      <c r="G31" s="118">
        <v>0.85</v>
      </c>
      <c r="H31" s="119">
        <v>0</v>
      </c>
      <c r="I31" s="112" t="s">
        <v>10</v>
      </c>
      <c r="J31" s="116" t="s">
        <v>39</v>
      </c>
      <c r="K31" s="274" t="s">
        <v>286</v>
      </c>
      <c r="L31" s="100" t="s">
        <v>8</v>
      </c>
      <c r="M31" s="101" t="s">
        <v>17</v>
      </c>
      <c r="N31" s="306" t="s">
        <v>334</v>
      </c>
      <c r="O31" s="102" t="s">
        <v>22</v>
      </c>
    </row>
    <row r="32" spans="1:15" s="115" customFormat="1" ht="14.25" thickTop="1" thickBot="1" x14ac:dyDescent="0.25">
      <c r="A32" s="114" t="s">
        <v>35</v>
      </c>
      <c r="B32" s="229"/>
      <c r="C32" s="268"/>
      <c r="D32" s="268"/>
      <c r="E32" s="114"/>
      <c r="F32" s="114"/>
      <c r="G32" s="113"/>
      <c r="H32" s="114"/>
      <c r="I32" s="113"/>
      <c r="J32" s="114"/>
      <c r="K32" s="114"/>
      <c r="L32" s="114"/>
      <c r="M32" s="114"/>
      <c r="N32" s="114"/>
      <c r="O32" s="114"/>
    </row>
    <row r="33" spans="1:15" s="115" customFormat="1" ht="39.75" thickTop="1" thickBot="1" x14ac:dyDescent="0.45">
      <c r="A33" s="77" t="s">
        <v>12</v>
      </c>
      <c r="B33" s="301" t="s">
        <v>299</v>
      </c>
      <c r="C33" s="301">
        <v>4.19E-2</v>
      </c>
      <c r="D33" s="276" t="s">
        <v>15</v>
      </c>
      <c r="E33" s="250">
        <v>7.0099999999999996E-2</v>
      </c>
      <c r="F33" s="96"/>
      <c r="G33" s="253">
        <v>0.6</v>
      </c>
      <c r="H33" s="249">
        <v>995</v>
      </c>
      <c r="I33" s="116" t="s">
        <v>10</v>
      </c>
      <c r="J33" s="116" t="s">
        <v>39</v>
      </c>
      <c r="K33" s="275" t="s">
        <v>216</v>
      </c>
      <c r="L33" s="101" t="s">
        <v>8</v>
      </c>
      <c r="M33" s="101" t="s">
        <v>17</v>
      </c>
      <c r="N33" s="320" t="s">
        <v>367</v>
      </c>
      <c r="O33" s="101" t="s">
        <v>215</v>
      </c>
    </row>
    <row r="34" spans="1:15" s="115" customFormat="1" ht="42.75" customHeight="1" thickTop="1" thickBot="1" x14ac:dyDescent="0.45">
      <c r="A34" s="77" t="s">
        <v>12</v>
      </c>
      <c r="B34" s="314" t="s">
        <v>397</v>
      </c>
      <c r="C34" s="314">
        <v>4.2900000000000001E-2</v>
      </c>
      <c r="D34" s="276" t="s">
        <v>15</v>
      </c>
      <c r="E34" s="250">
        <v>7.0400000000000004E-2</v>
      </c>
      <c r="F34" s="103"/>
      <c r="G34" s="253">
        <v>0.75</v>
      </c>
      <c r="H34" s="249">
        <v>995</v>
      </c>
      <c r="I34" s="116" t="s">
        <v>10</v>
      </c>
      <c r="J34" s="116" t="s">
        <v>39</v>
      </c>
      <c r="K34" s="275" t="s">
        <v>216</v>
      </c>
      <c r="L34" s="101" t="s">
        <v>8</v>
      </c>
      <c r="M34" s="101" t="s">
        <v>17</v>
      </c>
      <c r="N34" s="320" t="s">
        <v>366</v>
      </c>
      <c r="O34" s="101" t="s">
        <v>215</v>
      </c>
    </row>
    <row r="35" spans="1:15" s="115" customFormat="1" ht="39.75" thickTop="1" thickBot="1" x14ac:dyDescent="0.45">
      <c r="A35" s="77" t="s">
        <v>12</v>
      </c>
      <c r="B35" s="314" t="s">
        <v>398</v>
      </c>
      <c r="C35" s="314">
        <v>4.4900000000000002E-2</v>
      </c>
      <c r="D35" s="276" t="s">
        <v>15</v>
      </c>
      <c r="E35" s="250">
        <v>7.1099999999999997E-2</v>
      </c>
      <c r="F35" s="79"/>
      <c r="G35" s="253">
        <v>0.8</v>
      </c>
      <c r="H35" s="249">
        <v>995</v>
      </c>
      <c r="I35" s="116" t="s">
        <v>10</v>
      </c>
      <c r="J35" s="116" t="s">
        <v>39</v>
      </c>
      <c r="K35" s="275" t="s">
        <v>216</v>
      </c>
      <c r="L35" s="101" t="s">
        <v>8</v>
      </c>
      <c r="M35" s="101" t="s">
        <v>17</v>
      </c>
      <c r="N35" s="320" t="s">
        <v>368</v>
      </c>
      <c r="O35" s="101" t="s">
        <v>215</v>
      </c>
    </row>
    <row r="36" spans="1:15" s="115" customFormat="1" ht="42.75" customHeight="1" thickTop="1" thickBot="1" x14ac:dyDescent="0.45">
      <c r="A36" s="77" t="s">
        <v>12</v>
      </c>
      <c r="B36" s="301" t="s">
        <v>291</v>
      </c>
      <c r="C36" s="301">
        <v>4.8899999999999999E-2</v>
      </c>
      <c r="D36" s="276" t="s">
        <v>15</v>
      </c>
      <c r="E36" s="250">
        <v>7.2400000000000006E-2</v>
      </c>
      <c r="F36" s="109"/>
      <c r="G36" s="253">
        <v>0.85</v>
      </c>
      <c r="H36" s="249">
        <v>995</v>
      </c>
      <c r="I36" s="116" t="s">
        <v>10</v>
      </c>
      <c r="J36" s="116" t="s">
        <v>39</v>
      </c>
      <c r="K36" s="275" t="s">
        <v>216</v>
      </c>
      <c r="L36" s="101" t="s">
        <v>8</v>
      </c>
      <c r="M36" s="101" t="s">
        <v>17</v>
      </c>
      <c r="N36" s="320" t="s">
        <v>369</v>
      </c>
      <c r="O36" s="101" t="s">
        <v>215</v>
      </c>
    </row>
    <row r="37" spans="1:15" s="115" customFormat="1" ht="6" customHeight="1" thickTop="1" thickBot="1" x14ac:dyDescent="0.25">
      <c r="A37" s="255"/>
      <c r="B37" s="256"/>
      <c r="C37" s="269"/>
      <c r="D37" s="269"/>
      <c r="E37" s="255"/>
      <c r="F37" s="255"/>
      <c r="G37" s="255"/>
      <c r="H37" s="255"/>
      <c r="I37" s="255"/>
      <c r="J37" s="255"/>
      <c r="K37" s="255"/>
      <c r="L37" s="255"/>
      <c r="M37" s="255"/>
      <c r="N37" s="255"/>
      <c r="O37" s="255"/>
    </row>
    <row r="38" spans="1:15" s="115" customFormat="1" ht="42.75" customHeight="1" thickTop="1" thickBot="1" x14ac:dyDescent="0.45">
      <c r="A38" s="77" t="s">
        <v>12</v>
      </c>
      <c r="B38" s="301" t="s">
        <v>319</v>
      </c>
      <c r="C38" s="301">
        <v>4.4900000000000002E-2</v>
      </c>
      <c r="D38" s="252" t="s">
        <v>15</v>
      </c>
      <c r="E38" s="250">
        <v>6.9900000000000004E-2</v>
      </c>
      <c r="F38" s="96"/>
      <c r="G38" s="253">
        <v>0.6</v>
      </c>
      <c r="H38" s="249">
        <v>0</v>
      </c>
      <c r="I38" s="116" t="s">
        <v>10</v>
      </c>
      <c r="J38" s="116" t="s">
        <v>39</v>
      </c>
      <c r="K38" s="275" t="s">
        <v>216</v>
      </c>
      <c r="L38" s="101" t="s">
        <v>8</v>
      </c>
      <c r="M38" s="101" t="s">
        <v>17</v>
      </c>
      <c r="N38" s="320" t="s">
        <v>371</v>
      </c>
      <c r="O38" s="101" t="s">
        <v>215</v>
      </c>
    </row>
    <row r="39" spans="1:15" s="115" customFormat="1" ht="39.75" thickTop="1" thickBot="1" x14ac:dyDescent="0.45">
      <c r="A39" s="77" t="s">
        <v>12</v>
      </c>
      <c r="B39" s="314" t="s">
        <v>399</v>
      </c>
      <c r="C39" s="314">
        <v>4.5900000000000003E-2</v>
      </c>
      <c r="D39" s="249" t="s">
        <v>15</v>
      </c>
      <c r="E39" s="250">
        <v>7.0199999999999999E-2</v>
      </c>
      <c r="F39" s="103"/>
      <c r="G39" s="253">
        <v>0.75</v>
      </c>
      <c r="H39" s="249">
        <v>0</v>
      </c>
      <c r="I39" s="116" t="s">
        <v>10</v>
      </c>
      <c r="J39" s="116" t="s">
        <v>39</v>
      </c>
      <c r="K39" s="275" t="s">
        <v>216</v>
      </c>
      <c r="L39" s="101" t="s">
        <v>8</v>
      </c>
      <c r="M39" s="101" t="s">
        <v>17</v>
      </c>
      <c r="N39" s="320" t="s">
        <v>370</v>
      </c>
      <c r="O39" s="101" t="s">
        <v>215</v>
      </c>
    </row>
    <row r="40" spans="1:15" s="115" customFormat="1" ht="39.75" thickTop="1" thickBot="1" x14ac:dyDescent="0.45">
      <c r="A40" s="77" t="s">
        <v>12</v>
      </c>
      <c r="B40" s="314" t="s">
        <v>400</v>
      </c>
      <c r="C40" s="314">
        <v>4.7899999999999998E-2</v>
      </c>
      <c r="D40" s="252" t="s">
        <v>15</v>
      </c>
      <c r="E40" s="250">
        <v>7.0900000000000005E-2</v>
      </c>
      <c r="F40" s="79"/>
      <c r="G40" s="253">
        <v>0.8</v>
      </c>
      <c r="H40" s="249">
        <v>0</v>
      </c>
      <c r="I40" s="116" t="s">
        <v>10</v>
      </c>
      <c r="J40" s="116" t="s">
        <v>39</v>
      </c>
      <c r="K40" s="275" t="s">
        <v>216</v>
      </c>
      <c r="L40" s="101" t="s">
        <v>8</v>
      </c>
      <c r="M40" s="101" t="s">
        <v>17</v>
      </c>
      <c r="N40" s="320" t="s">
        <v>372</v>
      </c>
      <c r="O40" s="101" t="s">
        <v>215</v>
      </c>
    </row>
    <row r="41" spans="1:15" s="115" customFormat="1" ht="39.75" thickTop="1" thickBot="1" x14ac:dyDescent="0.45">
      <c r="A41" s="95" t="s">
        <v>12</v>
      </c>
      <c r="B41" s="301" t="s">
        <v>292</v>
      </c>
      <c r="C41" s="301">
        <v>5.1900000000000002E-2</v>
      </c>
      <c r="D41" s="252" t="s">
        <v>15</v>
      </c>
      <c r="E41" s="250">
        <v>7.22E-2</v>
      </c>
      <c r="F41" s="109"/>
      <c r="G41" s="257">
        <v>0.85</v>
      </c>
      <c r="H41" s="249">
        <v>0</v>
      </c>
      <c r="I41" s="116" t="s">
        <v>10</v>
      </c>
      <c r="J41" s="116" t="s">
        <v>39</v>
      </c>
      <c r="K41" s="275" t="s">
        <v>216</v>
      </c>
      <c r="L41" s="101" t="s">
        <v>8</v>
      </c>
      <c r="M41" s="101" t="s">
        <v>17</v>
      </c>
      <c r="N41" s="320" t="s">
        <v>373</v>
      </c>
      <c r="O41" s="101" t="s">
        <v>215</v>
      </c>
    </row>
    <row r="42" spans="1:15" s="115" customFormat="1" ht="6" customHeight="1" thickTop="1" thickBot="1" x14ac:dyDescent="0.25">
      <c r="A42" s="255"/>
      <c r="B42" s="256"/>
      <c r="C42" s="269"/>
      <c r="D42" s="269"/>
      <c r="E42" s="255"/>
      <c r="F42" s="255"/>
      <c r="G42" s="255"/>
      <c r="H42" s="255"/>
      <c r="I42" s="255"/>
      <c r="J42" s="255"/>
      <c r="K42" s="255"/>
      <c r="L42" s="255"/>
      <c r="M42" s="255"/>
      <c r="N42" s="255"/>
      <c r="O42" s="255"/>
    </row>
    <row r="43" spans="1:15" s="86" customFormat="1" ht="39.75" thickTop="1" thickBot="1" x14ac:dyDescent="0.45">
      <c r="A43" s="313" t="s">
        <v>21</v>
      </c>
      <c r="B43" s="342" t="s">
        <v>390</v>
      </c>
      <c r="C43" s="314">
        <v>4.0399999999999998E-2</v>
      </c>
      <c r="D43" s="276" t="s">
        <v>15</v>
      </c>
      <c r="E43" s="250">
        <v>6.1199999999999997E-2</v>
      </c>
      <c r="F43" s="96"/>
      <c r="G43" s="253">
        <v>0.6</v>
      </c>
      <c r="H43" s="98">
        <v>0</v>
      </c>
      <c r="I43" s="116" t="s">
        <v>79</v>
      </c>
      <c r="J43" s="83" t="s">
        <v>39</v>
      </c>
      <c r="K43" s="275" t="s">
        <v>216</v>
      </c>
      <c r="L43" s="101" t="s">
        <v>8</v>
      </c>
      <c r="M43" s="101" t="s">
        <v>17</v>
      </c>
      <c r="N43" s="320" t="s">
        <v>374</v>
      </c>
      <c r="O43" s="101" t="s">
        <v>215</v>
      </c>
    </row>
    <row r="44" spans="1:15" s="86" customFormat="1" ht="39.75" thickTop="1" thickBot="1" x14ac:dyDescent="0.45">
      <c r="A44" s="95" t="s">
        <v>21</v>
      </c>
      <c r="B44" s="227" t="s">
        <v>350</v>
      </c>
      <c r="C44" s="286">
        <v>4.19E-2</v>
      </c>
      <c r="D44" s="276" t="s">
        <v>15</v>
      </c>
      <c r="E44" s="250">
        <v>6.2E-2</v>
      </c>
      <c r="F44" s="103"/>
      <c r="G44" s="316">
        <v>0.75</v>
      </c>
      <c r="H44" s="98">
        <v>0</v>
      </c>
      <c r="I44" s="116" t="s">
        <v>79</v>
      </c>
      <c r="J44" s="83" t="s">
        <v>39</v>
      </c>
      <c r="K44" s="275" t="s">
        <v>216</v>
      </c>
      <c r="L44" s="101" t="s">
        <v>8</v>
      </c>
      <c r="M44" s="101" t="s">
        <v>17</v>
      </c>
      <c r="N44" s="315" t="s">
        <v>349</v>
      </c>
      <c r="O44" s="101" t="s">
        <v>215</v>
      </c>
    </row>
    <row r="45" spans="1:15" s="86" customFormat="1" ht="39.75" thickTop="1" thickBot="1" x14ac:dyDescent="0.45">
      <c r="A45" s="313" t="s">
        <v>21</v>
      </c>
      <c r="B45" s="342" t="s">
        <v>401</v>
      </c>
      <c r="C45" s="314">
        <v>4.3999999999999997E-2</v>
      </c>
      <c r="D45" s="276" t="s">
        <v>15</v>
      </c>
      <c r="E45" s="250">
        <v>6.3E-2</v>
      </c>
      <c r="F45" s="79"/>
      <c r="G45" s="253">
        <v>0.8</v>
      </c>
      <c r="H45" s="98">
        <v>0</v>
      </c>
      <c r="I45" s="116" t="s">
        <v>79</v>
      </c>
      <c r="J45" s="83" t="s">
        <v>39</v>
      </c>
      <c r="K45" s="275" t="s">
        <v>216</v>
      </c>
      <c r="L45" s="101" t="s">
        <v>8</v>
      </c>
      <c r="M45" s="101" t="s">
        <v>17</v>
      </c>
      <c r="N45" s="320" t="s">
        <v>375</v>
      </c>
      <c r="O45" s="101" t="s">
        <v>215</v>
      </c>
    </row>
    <row r="46" spans="1:15" s="115" customFormat="1" ht="14.25" thickTop="1" thickBot="1" x14ac:dyDescent="0.25">
      <c r="A46" s="114" t="s">
        <v>102</v>
      </c>
      <c r="B46" s="229"/>
      <c r="C46" s="268"/>
      <c r="D46" s="268"/>
      <c r="E46" s="114"/>
      <c r="F46" s="114"/>
      <c r="G46" s="113"/>
      <c r="H46" s="114"/>
      <c r="I46" s="113"/>
      <c r="J46" s="114"/>
      <c r="K46" s="114"/>
      <c r="L46" s="114"/>
      <c r="M46" s="114"/>
      <c r="N46" s="114"/>
      <c r="O46" s="114"/>
    </row>
    <row r="47" spans="1:15" s="115" customFormat="1" ht="69.75" customHeight="1" thickTop="1" thickBot="1" x14ac:dyDescent="0.45">
      <c r="A47" s="120" t="s">
        <v>99</v>
      </c>
      <c r="B47" s="318" t="s">
        <v>385</v>
      </c>
      <c r="C47" s="318">
        <v>4.1200000000000001E-2</v>
      </c>
      <c r="D47" s="319" t="s">
        <v>351</v>
      </c>
      <c r="E47" s="78">
        <v>7.1300000000000002E-2</v>
      </c>
      <c r="F47" s="109"/>
      <c r="G47" s="118">
        <v>0.85</v>
      </c>
      <c r="H47" s="119">
        <v>0</v>
      </c>
      <c r="I47" s="112" t="s">
        <v>10</v>
      </c>
      <c r="J47" s="116" t="s">
        <v>39</v>
      </c>
      <c r="K47" s="274" t="s">
        <v>277</v>
      </c>
      <c r="L47" s="100" t="s">
        <v>8</v>
      </c>
      <c r="M47" s="101" t="s">
        <v>17</v>
      </c>
      <c r="N47" s="320" t="s">
        <v>376</v>
      </c>
      <c r="O47" s="102" t="s">
        <v>22</v>
      </c>
    </row>
    <row r="48" spans="1:15" s="115" customFormat="1" ht="69.75" customHeight="1" thickTop="1" thickBot="1" x14ac:dyDescent="0.45">
      <c r="A48" s="254" t="s">
        <v>100</v>
      </c>
      <c r="B48" s="302" t="s">
        <v>287</v>
      </c>
      <c r="C48" s="301">
        <v>5.1900000000000002E-2</v>
      </c>
      <c r="D48" s="276" t="s">
        <v>15</v>
      </c>
      <c r="E48" s="250">
        <v>7.22E-2</v>
      </c>
      <c r="F48" s="109"/>
      <c r="G48" s="253">
        <v>0.85</v>
      </c>
      <c r="H48" s="258">
        <v>0</v>
      </c>
      <c r="I48" s="116" t="s">
        <v>10</v>
      </c>
      <c r="J48" s="116" t="s">
        <v>39</v>
      </c>
      <c r="K48" s="275" t="s">
        <v>229</v>
      </c>
      <c r="L48" s="101" t="s">
        <v>8</v>
      </c>
      <c r="M48" s="101" t="s">
        <v>17</v>
      </c>
      <c r="N48" s="320" t="s">
        <v>373</v>
      </c>
      <c r="O48" s="101" t="s">
        <v>215</v>
      </c>
    </row>
    <row r="49" spans="1:16" s="123" customFormat="1" ht="14.25" thickTop="1" thickBot="1" x14ac:dyDescent="0.25">
      <c r="A49" s="121" t="s">
        <v>36</v>
      </c>
      <c r="B49" s="278"/>
      <c r="C49" s="268"/>
      <c r="D49" s="268"/>
      <c r="E49" s="122"/>
      <c r="F49" s="121"/>
      <c r="G49" s="228"/>
      <c r="H49" s="121"/>
      <c r="I49" s="121"/>
      <c r="J49" s="121"/>
      <c r="K49" s="121"/>
      <c r="L49" s="121"/>
      <c r="M49" s="121"/>
      <c r="N49" s="121"/>
      <c r="O49" s="121"/>
    </row>
    <row r="50" spans="1:16" s="86" customFormat="1" ht="40.5" customHeight="1" thickTop="1" thickBot="1" x14ac:dyDescent="0.45">
      <c r="A50" s="124" t="s">
        <v>220</v>
      </c>
      <c r="B50" s="299" t="s">
        <v>300</v>
      </c>
      <c r="C50" s="307">
        <v>5.9900000000000002E-2</v>
      </c>
      <c r="D50" s="291" t="s">
        <v>293</v>
      </c>
      <c r="E50" s="78">
        <v>7.6799999999999993E-2</v>
      </c>
      <c r="F50" s="125"/>
      <c r="G50" s="150">
        <v>0.6</v>
      </c>
      <c r="H50" s="105">
        <v>995</v>
      </c>
      <c r="I50" s="106" t="s">
        <v>20</v>
      </c>
      <c r="J50" s="126" t="s">
        <v>39</v>
      </c>
      <c r="K50" s="280" t="s">
        <v>279</v>
      </c>
      <c r="L50" s="127" t="s">
        <v>8</v>
      </c>
      <c r="M50" s="107" t="s">
        <v>16</v>
      </c>
      <c r="N50" s="306" t="s">
        <v>335</v>
      </c>
      <c r="O50" s="128" t="s">
        <v>23</v>
      </c>
    </row>
    <row r="51" spans="1:16" s="86" customFormat="1" ht="40.5" customHeight="1" thickTop="1" thickBot="1" x14ac:dyDescent="0.45">
      <c r="A51" s="76" t="s">
        <v>220</v>
      </c>
      <c r="B51" s="299" t="s">
        <v>301</v>
      </c>
      <c r="C51" s="308">
        <v>6.2899999999999998E-2</v>
      </c>
      <c r="D51" s="305" t="s">
        <v>294</v>
      </c>
      <c r="E51" s="78">
        <v>7.7600000000000002E-2</v>
      </c>
      <c r="F51" s="79"/>
      <c r="G51" s="150">
        <v>0.8</v>
      </c>
      <c r="H51" s="81">
        <v>995</v>
      </c>
      <c r="I51" s="82" t="s">
        <v>20</v>
      </c>
      <c r="J51" s="83" t="s">
        <v>39</v>
      </c>
      <c r="K51" s="280" t="s">
        <v>279</v>
      </c>
      <c r="L51" s="84" t="s">
        <v>8</v>
      </c>
      <c r="M51" s="84" t="s">
        <v>16</v>
      </c>
      <c r="N51" s="306" t="s">
        <v>336</v>
      </c>
      <c r="O51" s="85" t="s">
        <v>23</v>
      </c>
    </row>
    <row r="52" spans="1:16" s="50" customFormat="1" ht="46.5" customHeight="1" thickTop="1" x14ac:dyDescent="0.2">
      <c r="A52" s="51"/>
      <c r="B52" s="51"/>
      <c r="C52" s="52"/>
      <c r="D52" s="53"/>
      <c r="E52" s="54"/>
      <c r="F52" s="55"/>
      <c r="G52" s="55"/>
      <c r="H52" s="56"/>
      <c r="I52" s="57"/>
      <c r="J52" s="57"/>
      <c r="K52" s="58"/>
      <c r="L52" s="58"/>
      <c r="M52" s="59"/>
      <c r="N52" s="234"/>
      <c r="O52" s="58"/>
    </row>
    <row r="53" spans="1:16" ht="30" customHeight="1" thickBot="1" x14ac:dyDescent="0.25">
      <c r="A53" s="329" t="s">
        <v>18</v>
      </c>
      <c r="B53" s="329"/>
      <c r="C53" s="329"/>
      <c r="D53" s="329"/>
      <c r="E53" s="329"/>
      <c r="F53" s="329"/>
      <c r="G53" s="329"/>
      <c r="H53" s="329"/>
      <c r="I53" s="329"/>
      <c r="J53" s="329"/>
      <c r="K53" s="329"/>
      <c r="L53" s="329"/>
      <c r="M53" s="329"/>
      <c r="N53" s="329"/>
      <c r="O53" s="329"/>
    </row>
    <row r="54" spans="1:16" s="60" customFormat="1" ht="14.25" thickTop="1" thickBot="1" x14ac:dyDescent="0.25">
      <c r="A54" s="333" t="s">
        <v>353</v>
      </c>
      <c r="B54" s="333"/>
      <c r="C54" s="335"/>
      <c r="D54" s="335"/>
      <c r="E54" s="335"/>
      <c r="F54" s="335"/>
      <c r="G54" s="335"/>
      <c r="H54" s="335"/>
      <c r="I54" s="335"/>
      <c r="J54" s="335"/>
      <c r="K54" s="335"/>
      <c r="L54" s="335"/>
      <c r="M54" s="335"/>
      <c r="N54" s="335"/>
      <c r="O54" s="335"/>
      <c r="P54" s="335"/>
    </row>
    <row r="55" spans="1:16" s="62" customFormat="1" ht="14.25" thickTop="1" thickBot="1" x14ac:dyDescent="0.25">
      <c r="A55" s="321" t="s">
        <v>324</v>
      </c>
      <c r="B55" s="322"/>
      <c r="C55" s="322"/>
      <c r="D55" s="322"/>
      <c r="E55" s="322"/>
      <c r="F55" s="322"/>
      <c r="G55" s="322"/>
      <c r="H55" s="322"/>
      <c r="I55" s="322"/>
      <c r="J55" s="322"/>
      <c r="K55" s="322"/>
      <c r="L55" s="322"/>
      <c r="M55" s="322"/>
      <c r="N55" s="322"/>
      <c r="O55" s="330"/>
    </row>
    <row r="56" spans="1:16" s="63" customFormat="1" ht="14.25" thickTop="1" thickBot="1" x14ac:dyDescent="0.25">
      <c r="A56" s="331" t="s">
        <v>176</v>
      </c>
      <c r="B56" s="331"/>
      <c r="C56" s="332"/>
      <c r="D56" s="332"/>
      <c r="E56" s="332"/>
      <c r="F56" s="332"/>
      <c r="G56" s="332"/>
      <c r="H56" s="332"/>
      <c r="I56" s="332"/>
      <c r="J56" s="332"/>
      <c r="K56" s="332"/>
      <c r="L56" s="332"/>
      <c r="M56" s="332"/>
      <c r="N56" s="332"/>
      <c r="O56" s="332"/>
    </row>
    <row r="57" spans="1:16" s="64" customFormat="1" ht="14.25" thickTop="1" thickBot="1" x14ac:dyDescent="0.25">
      <c r="A57" s="324" t="s">
        <v>105</v>
      </c>
      <c r="B57" s="325"/>
      <c r="C57" s="326"/>
      <c r="D57" s="326"/>
      <c r="E57" s="326"/>
      <c r="F57" s="326"/>
      <c r="G57" s="326"/>
      <c r="H57" s="326"/>
      <c r="I57" s="326"/>
      <c r="J57" s="326"/>
      <c r="K57" s="326"/>
      <c r="L57" s="326"/>
      <c r="M57" s="326"/>
      <c r="N57" s="326"/>
      <c r="O57" s="326"/>
    </row>
    <row r="58" spans="1:16" s="65" customFormat="1" ht="14.25" thickTop="1" thickBot="1" x14ac:dyDescent="0.25">
      <c r="A58" s="333" t="s">
        <v>185</v>
      </c>
      <c r="B58" s="333"/>
      <c r="C58" s="334"/>
      <c r="D58" s="334"/>
      <c r="E58" s="334"/>
      <c r="F58" s="334"/>
      <c r="G58" s="334"/>
      <c r="H58" s="334"/>
      <c r="I58" s="334"/>
      <c r="J58" s="334"/>
      <c r="K58" s="334"/>
      <c r="L58" s="334"/>
      <c r="M58" s="334"/>
      <c r="N58" s="334"/>
      <c r="O58" s="334"/>
    </row>
    <row r="59" spans="1:16" s="66" customFormat="1" ht="14.25" thickTop="1" thickBot="1" x14ac:dyDescent="0.25">
      <c r="A59" s="333" t="s">
        <v>26</v>
      </c>
      <c r="B59" s="333"/>
      <c r="C59" s="335"/>
      <c r="D59" s="335"/>
      <c r="E59" s="335"/>
      <c r="F59" s="335"/>
      <c r="G59" s="335"/>
      <c r="H59" s="335"/>
      <c r="I59" s="335"/>
      <c r="J59" s="335"/>
      <c r="K59" s="335"/>
      <c r="L59" s="335"/>
      <c r="M59" s="335"/>
      <c r="N59" s="335"/>
      <c r="O59" s="335"/>
    </row>
    <row r="60" spans="1:16" s="66" customFormat="1" ht="14.25" thickTop="1" thickBot="1" x14ac:dyDescent="0.25">
      <c r="A60" s="321" t="s">
        <v>186</v>
      </c>
      <c r="B60" s="322"/>
      <c r="C60" s="323"/>
      <c r="D60" s="323"/>
      <c r="E60" s="323"/>
      <c r="F60" s="323"/>
      <c r="G60" s="323"/>
      <c r="H60" s="323"/>
      <c r="I60" s="323"/>
      <c r="J60" s="323"/>
      <c r="K60" s="323"/>
      <c r="L60" s="323"/>
      <c r="M60" s="323"/>
      <c r="N60" s="323"/>
      <c r="O60" s="323"/>
    </row>
    <row r="61" spans="1:16" s="168" customFormat="1" ht="14.25" thickTop="1" thickBot="1" x14ac:dyDescent="0.25">
      <c r="A61" s="321" t="s">
        <v>193</v>
      </c>
      <c r="B61" s="322"/>
      <c r="C61" s="323"/>
      <c r="D61" s="323"/>
      <c r="E61" s="323"/>
      <c r="F61" s="323"/>
      <c r="G61" s="323"/>
      <c r="H61" s="323"/>
      <c r="I61" s="323"/>
      <c r="J61" s="323"/>
      <c r="K61" s="323"/>
      <c r="L61" s="323"/>
      <c r="M61" s="323"/>
      <c r="N61" s="323"/>
      <c r="O61" s="323"/>
    </row>
    <row r="62" spans="1:16" s="168" customFormat="1" ht="14.25" thickTop="1" thickBot="1" x14ac:dyDescent="0.25">
      <c r="A62" s="218" t="s">
        <v>194</v>
      </c>
      <c r="B62" s="219"/>
      <c r="C62" s="220"/>
      <c r="D62" s="220"/>
      <c r="E62" s="220"/>
      <c r="F62" s="220"/>
      <c r="G62" s="220"/>
      <c r="H62" s="220"/>
      <c r="I62" s="220"/>
      <c r="J62" s="220"/>
      <c r="K62" s="220"/>
      <c r="L62" s="220"/>
      <c r="M62" s="220"/>
      <c r="N62" s="235"/>
      <c r="O62" s="220"/>
    </row>
    <row r="63" spans="1:16" s="168" customFormat="1" ht="14.25" thickTop="1" thickBot="1" x14ac:dyDescent="0.25">
      <c r="A63" s="218" t="s">
        <v>195</v>
      </c>
      <c r="B63" s="219"/>
      <c r="C63" s="220"/>
      <c r="D63" s="220"/>
      <c r="E63" s="220"/>
      <c r="F63" s="220"/>
      <c r="G63" s="220"/>
      <c r="H63" s="220"/>
      <c r="I63" s="220"/>
      <c r="J63" s="220"/>
      <c r="K63" s="220"/>
      <c r="L63" s="220"/>
      <c r="M63" s="220"/>
      <c r="N63" s="235"/>
      <c r="O63" s="220"/>
    </row>
    <row r="64" spans="1:16" s="168" customFormat="1" ht="14.25" thickTop="1" thickBot="1" x14ac:dyDescent="0.25">
      <c r="A64" s="324" t="s">
        <v>196</v>
      </c>
      <c r="B64" s="325"/>
      <c r="C64" s="326"/>
      <c r="D64" s="326"/>
      <c r="E64" s="326"/>
      <c r="F64" s="326"/>
      <c r="G64" s="326"/>
      <c r="H64" s="326"/>
      <c r="I64" s="326"/>
      <c r="J64" s="326"/>
      <c r="K64" s="326"/>
      <c r="L64" s="326"/>
      <c r="M64" s="326"/>
      <c r="N64" s="326"/>
      <c r="O64" s="326"/>
    </row>
    <row r="65" spans="1:15" s="66" customFormat="1" ht="14.25" thickTop="1" thickBot="1" x14ac:dyDescent="0.25">
      <c r="A65" s="321" t="s">
        <v>27</v>
      </c>
      <c r="B65" s="322"/>
      <c r="C65" s="323"/>
      <c r="D65" s="323"/>
      <c r="E65" s="323"/>
      <c r="F65" s="323"/>
      <c r="G65" s="323"/>
      <c r="H65" s="323"/>
      <c r="I65" s="323"/>
      <c r="J65" s="323"/>
      <c r="K65" s="323"/>
      <c r="L65" s="323"/>
      <c r="M65" s="323"/>
      <c r="N65" s="323"/>
      <c r="O65" s="323"/>
    </row>
    <row r="66" spans="1:15" s="66" customFormat="1" ht="14.25" thickTop="1" thickBot="1" x14ac:dyDescent="0.25">
      <c r="A66" s="321" t="s">
        <v>187</v>
      </c>
      <c r="B66" s="322"/>
      <c r="C66" s="323"/>
      <c r="D66" s="323"/>
      <c r="E66" s="323"/>
      <c r="F66" s="323"/>
      <c r="G66" s="323"/>
      <c r="H66" s="323"/>
      <c r="I66" s="323"/>
      <c r="J66" s="323"/>
      <c r="K66" s="323"/>
      <c r="L66" s="323"/>
      <c r="M66" s="323"/>
      <c r="N66" s="323"/>
      <c r="O66" s="323"/>
    </row>
    <row r="67" spans="1:15" s="66" customFormat="1" ht="14.25" thickTop="1" thickBot="1" x14ac:dyDescent="0.25">
      <c r="A67" s="324" t="s">
        <v>30</v>
      </c>
      <c r="B67" s="325"/>
      <c r="C67" s="326"/>
      <c r="D67" s="326"/>
      <c r="E67" s="326"/>
      <c r="F67" s="326"/>
      <c r="G67" s="326"/>
      <c r="H67" s="326"/>
      <c r="I67" s="326"/>
      <c r="J67" s="326"/>
      <c r="K67" s="326"/>
      <c r="L67" s="326"/>
      <c r="M67" s="326"/>
      <c r="N67" s="326"/>
      <c r="O67" s="326"/>
    </row>
    <row r="68" spans="1:15" s="66" customFormat="1" ht="14.25" thickTop="1" thickBot="1" x14ac:dyDescent="0.25">
      <c r="A68" s="67" t="s">
        <v>104</v>
      </c>
      <c r="B68" s="68"/>
      <c r="C68" s="69"/>
      <c r="D68" s="69"/>
      <c r="E68" s="69"/>
      <c r="F68" s="69"/>
      <c r="G68" s="69"/>
      <c r="H68" s="69"/>
      <c r="I68" s="69"/>
      <c r="J68" s="69"/>
      <c r="K68" s="69"/>
      <c r="L68" s="69"/>
      <c r="M68" s="69"/>
      <c r="N68" s="235"/>
      <c r="O68" s="69"/>
    </row>
    <row r="69" spans="1:15" s="66" customFormat="1" ht="14.25" thickTop="1" thickBot="1" x14ac:dyDescent="0.25">
      <c r="A69" s="324" t="s">
        <v>223</v>
      </c>
      <c r="B69" s="325"/>
      <c r="C69" s="326"/>
      <c r="D69" s="326"/>
      <c r="E69" s="326"/>
      <c r="F69" s="326"/>
      <c r="G69" s="326"/>
      <c r="H69" s="326"/>
      <c r="I69" s="326"/>
      <c r="J69" s="326"/>
      <c r="K69" s="326"/>
      <c r="L69" s="326"/>
      <c r="M69" s="326"/>
      <c r="N69" s="326"/>
      <c r="O69" s="326"/>
    </row>
    <row r="70" spans="1:15" s="66" customFormat="1" ht="14.25" thickTop="1" thickBot="1" x14ac:dyDescent="0.25">
      <c r="A70" s="324" t="s">
        <v>222</v>
      </c>
      <c r="B70" s="325"/>
      <c r="C70" s="326"/>
      <c r="D70" s="326"/>
      <c r="E70" s="326"/>
      <c r="F70" s="326"/>
      <c r="G70" s="326"/>
      <c r="H70" s="326"/>
      <c r="I70" s="326"/>
      <c r="J70" s="326"/>
      <c r="K70" s="326"/>
      <c r="L70" s="326"/>
      <c r="M70" s="326"/>
      <c r="N70" s="326"/>
      <c r="O70" s="326"/>
    </row>
    <row r="71" spans="1:15" s="66" customFormat="1" ht="14.25" thickTop="1" thickBot="1" x14ac:dyDescent="0.25">
      <c r="A71" s="324" t="s">
        <v>32</v>
      </c>
      <c r="B71" s="325"/>
      <c r="C71" s="326"/>
      <c r="D71" s="326"/>
      <c r="E71" s="326"/>
      <c r="F71" s="326"/>
      <c r="G71" s="326"/>
      <c r="H71" s="326"/>
      <c r="I71" s="326"/>
      <c r="J71" s="326"/>
      <c r="K71" s="326"/>
      <c r="L71" s="326"/>
      <c r="M71" s="326"/>
      <c r="N71" s="326"/>
      <c r="O71" s="326"/>
    </row>
    <row r="72" spans="1:15" s="66" customFormat="1" ht="14.25" thickTop="1" thickBot="1" x14ac:dyDescent="0.25">
      <c r="A72" s="324" t="s">
        <v>188</v>
      </c>
      <c r="B72" s="325"/>
      <c r="C72" s="323"/>
      <c r="D72" s="323"/>
      <c r="E72" s="323"/>
      <c r="F72" s="323"/>
      <c r="G72" s="323"/>
      <c r="H72" s="323"/>
      <c r="I72" s="323"/>
      <c r="J72" s="323"/>
      <c r="K72" s="323"/>
      <c r="L72" s="323"/>
      <c r="M72" s="323"/>
      <c r="N72" s="323"/>
      <c r="O72" s="323"/>
    </row>
    <row r="73" spans="1:15" s="66" customFormat="1" ht="14.25" thickTop="1" thickBot="1" x14ac:dyDescent="0.25">
      <c r="A73" s="70" t="s">
        <v>103</v>
      </c>
      <c r="B73" s="68"/>
      <c r="C73" s="71"/>
      <c r="D73" s="71"/>
      <c r="E73" s="71"/>
      <c r="F73" s="71"/>
      <c r="G73" s="71"/>
      <c r="H73" s="71"/>
      <c r="I73" s="71"/>
      <c r="J73" s="71"/>
      <c r="K73" s="71"/>
      <c r="L73" s="71"/>
      <c r="M73" s="71"/>
      <c r="N73" s="236"/>
      <c r="O73" s="71"/>
    </row>
    <row r="74" spans="1:15" s="74" customFormat="1" ht="14.25" thickTop="1" thickBot="1" x14ac:dyDescent="0.25">
      <c r="A74" s="70" t="s">
        <v>98</v>
      </c>
      <c r="B74" s="72"/>
      <c r="C74" s="73"/>
      <c r="D74" s="73"/>
      <c r="E74" s="73"/>
      <c r="F74" s="73"/>
      <c r="G74" s="73"/>
      <c r="H74" s="73"/>
      <c r="I74" s="73"/>
      <c r="J74" s="73"/>
      <c r="K74" s="73"/>
      <c r="L74" s="73"/>
      <c r="M74" s="73"/>
      <c r="N74" s="237"/>
      <c r="O74" s="73"/>
    </row>
    <row r="75" spans="1:15" s="74" customFormat="1" ht="14.25" thickTop="1" thickBot="1" x14ac:dyDescent="0.25">
      <c r="A75" s="70" t="s">
        <v>170</v>
      </c>
      <c r="B75" s="72"/>
      <c r="C75" s="73"/>
      <c r="D75" s="73"/>
      <c r="E75" s="73"/>
      <c r="F75" s="73"/>
      <c r="G75" s="73"/>
      <c r="H75" s="73"/>
      <c r="I75" s="73"/>
      <c r="J75" s="73"/>
      <c r="K75" s="73"/>
      <c r="L75" s="73"/>
      <c r="M75" s="73"/>
      <c r="N75" s="237"/>
      <c r="O75" s="73"/>
    </row>
    <row r="76" spans="1:15" s="66" customFormat="1" ht="14.25" thickTop="1" thickBot="1" x14ac:dyDescent="0.25">
      <c r="A76" s="324" t="s">
        <v>106</v>
      </c>
      <c r="B76" s="325"/>
      <c r="C76" s="326"/>
      <c r="D76" s="326"/>
      <c r="E76" s="326"/>
      <c r="F76" s="326"/>
      <c r="G76" s="326"/>
      <c r="H76" s="326"/>
      <c r="I76" s="326"/>
      <c r="J76" s="326"/>
      <c r="K76" s="326"/>
      <c r="L76" s="326"/>
      <c r="M76" s="326"/>
      <c r="N76" s="326"/>
      <c r="O76" s="326"/>
    </row>
    <row r="77" spans="1:15" s="66" customFormat="1" ht="14.25" thickTop="1" thickBot="1" x14ac:dyDescent="0.25">
      <c r="A77" s="321" t="s">
        <v>28</v>
      </c>
      <c r="B77" s="322"/>
      <c r="C77" s="323"/>
      <c r="D77" s="323"/>
      <c r="E77" s="323"/>
      <c r="F77" s="323"/>
      <c r="G77" s="323"/>
      <c r="H77" s="323"/>
      <c r="I77" s="323"/>
      <c r="J77" s="323"/>
      <c r="K77" s="323"/>
      <c r="L77" s="323"/>
      <c r="M77" s="323"/>
      <c r="N77" s="323"/>
      <c r="O77" s="323"/>
    </row>
    <row r="78" spans="1:15" s="66" customFormat="1" ht="14.25" thickTop="1" thickBot="1" x14ac:dyDescent="0.25">
      <c r="A78" s="321" t="s">
        <v>31</v>
      </c>
      <c r="B78" s="322"/>
      <c r="C78" s="323"/>
      <c r="D78" s="323"/>
      <c r="E78" s="323"/>
      <c r="F78" s="323"/>
      <c r="G78" s="323"/>
      <c r="H78" s="323"/>
      <c r="I78" s="323"/>
      <c r="J78" s="323"/>
      <c r="K78" s="323"/>
      <c r="L78" s="323"/>
      <c r="M78" s="323"/>
      <c r="N78" s="323"/>
      <c r="O78" s="323"/>
    </row>
    <row r="79" spans="1:15" s="66" customFormat="1" ht="14.25" thickTop="1" thickBot="1" x14ac:dyDescent="0.25">
      <c r="A79" s="70" t="s">
        <v>89</v>
      </c>
      <c r="B79" s="75"/>
      <c r="C79" s="71"/>
      <c r="D79" s="71"/>
      <c r="E79" s="71"/>
      <c r="F79" s="71"/>
      <c r="G79" s="71"/>
      <c r="H79" s="71"/>
      <c r="I79" s="71"/>
      <c r="J79" s="71"/>
      <c r="K79" s="71"/>
      <c r="L79" s="71"/>
      <c r="M79" s="71"/>
      <c r="N79" s="236"/>
      <c r="O79" s="71"/>
    </row>
    <row r="80" spans="1:15" s="66" customFormat="1" ht="14.25" thickTop="1" thickBot="1" x14ac:dyDescent="0.25">
      <c r="A80" s="321" t="s">
        <v>29</v>
      </c>
      <c r="B80" s="322"/>
      <c r="C80" s="323"/>
      <c r="D80" s="323"/>
      <c r="E80" s="323"/>
      <c r="F80" s="323"/>
      <c r="G80" s="323"/>
      <c r="H80" s="323"/>
      <c r="I80" s="323"/>
      <c r="J80" s="323"/>
      <c r="K80" s="323"/>
      <c r="L80" s="323"/>
      <c r="M80" s="323"/>
      <c r="N80" s="323"/>
      <c r="O80" s="323"/>
    </row>
    <row r="81" spans="1:15" s="66" customFormat="1" ht="14.25" thickTop="1" thickBot="1" x14ac:dyDescent="0.25">
      <c r="A81" s="321" t="s">
        <v>14</v>
      </c>
      <c r="B81" s="322"/>
      <c r="C81" s="323"/>
      <c r="D81" s="323"/>
      <c r="E81" s="323"/>
      <c r="F81" s="323"/>
      <c r="G81" s="323"/>
      <c r="H81" s="323"/>
      <c r="I81" s="323"/>
      <c r="J81" s="323"/>
      <c r="K81" s="323"/>
      <c r="L81" s="323"/>
      <c r="M81" s="323"/>
      <c r="N81" s="323"/>
      <c r="O81" s="323"/>
    </row>
    <row r="82" spans="1:15" ht="13.5" thickTop="1" x14ac:dyDescent="0.2"/>
  </sheetData>
  <mergeCells count="24">
    <mergeCell ref="A1:O1"/>
    <mergeCell ref="A3:O3"/>
    <mergeCell ref="A53:O53"/>
    <mergeCell ref="A66:O66"/>
    <mergeCell ref="A65:O65"/>
    <mergeCell ref="A55:O55"/>
    <mergeCell ref="A57:O57"/>
    <mergeCell ref="A56:O56"/>
    <mergeCell ref="A58:O58"/>
    <mergeCell ref="A59:O59"/>
    <mergeCell ref="A64:O64"/>
    <mergeCell ref="A61:O61"/>
    <mergeCell ref="A54:P54"/>
    <mergeCell ref="A80:O80"/>
    <mergeCell ref="A60:O60"/>
    <mergeCell ref="A71:O71"/>
    <mergeCell ref="A81:O81"/>
    <mergeCell ref="A76:O76"/>
    <mergeCell ref="A72:O72"/>
    <mergeCell ref="A67:O67"/>
    <mergeCell ref="A77:O77"/>
    <mergeCell ref="A78:O78"/>
    <mergeCell ref="A69:O69"/>
    <mergeCell ref="A70:O70"/>
  </mergeCells>
  <phoneticPr fontId="2" type="noConversion"/>
  <pageMargins left="0.23622047244094491" right="0.17" top="0.2" bottom="0.18" header="0.17" footer="0.17"/>
  <pageSetup paperSize="9" scale="66" fitToHeight="3" orientation="landscape"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2"/>
  <sheetViews>
    <sheetView view="pageBreakPreview" zoomScale="80" zoomScaleNormal="100" zoomScaleSheetLayoutView="80" workbookViewId="0">
      <selection activeCell="A16" sqref="A16:P16"/>
    </sheetView>
  </sheetViews>
  <sheetFormatPr defaultColWidth="9.140625" defaultRowHeight="28.5" x14ac:dyDescent="0.2"/>
  <cols>
    <col min="1" max="1" width="29.140625" style="86" customWidth="1"/>
    <col min="2" max="2" width="17.5703125" style="137" customWidth="1"/>
    <col min="3" max="3" width="8.7109375" style="138" customWidth="1"/>
    <col min="4" max="4" width="12" style="86" customWidth="1"/>
    <col min="5" max="5" width="8.7109375" style="139"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12.28515625" style="243" hidden="1" customWidth="1"/>
    <col min="15" max="15" width="28.42578125" style="86" customWidth="1"/>
    <col min="16" max="16384" width="9.140625" style="86"/>
  </cols>
  <sheetData>
    <row r="1" spans="1:16" s="140" customFormat="1" ht="30" customHeight="1" x14ac:dyDescent="0.2">
      <c r="A1" s="327" t="s">
        <v>354</v>
      </c>
      <c r="B1" s="327"/>
      <c r="C1" s="327"/>
      <c r="D1" s="327"/>
      <c r="E1" s="327"/>
      <c r="F1" s="327"/>
      <c r="G1" s="327"/>
      <c r="H1" s="327"/>
      <c r="I1" s="327"/>
      <c r="J1" s="327"/>
      <c r="K1" s="327"/>
      <c r="L1" s="327"/>
      <c r="M1" s="327"/>
      <c r="N1" s="327"/>
      <c r="O1" s="327"/>
    </row>
    <row r="2" spans="1:16" s="93" customFormat="1" ht="30" customHeight="1" x14ac:dyDescent="0.2">
      <c r="A2" s="87" t="s">
        <v>3</v>
      </c>
      <c r="B2" s="88" t="s">
        <v>179</v>
      </c>
      <c r="C2" s="89" t="s">
        <v>0</v>
      </c>
      <c r="D2" s="90" t="s">
        <v>6</v>
      </c>
      <c r="E2" s="91" t="s">
        <v>24</v>
      </c>
      <c r="F2" s="89"/>
      <c r="G2" s="89" t="s">
        <v>9</v>
      </c>
      <c r="H2" s="92" t="s">
        <v>25</v>
      </c>
      <c r="I2" s="89" t="s">
        <v>1</v>
      </c>
      <c r="J2" s="89" t="s">
        <v>38</v>
      </c>
      <c r="K2" s="89" t="s">
        <v>7</v>
      </c>
      <c r="L2" s="89" t="s">
        <v>5</v>
      </c>
      <c r="M2" s="89" t="s">
        <v>4</v>
      </c>
      <c r="N2" s="239"/>
      <c r="O2" s="89" t="s">
        <v>2</v>
      </c>
    </row>
    <row r="3" spans="1:16" ht="13.5" thickBot="1" x14ac:dyDescent="0.25">
      <c r="A3" s="121" t="s">
        <v>86</v>
      </c>
      <c r="B3" s="230"/>
      <c r="C3" s="245"/>
      <c r="D3" s="224"/>
      <c r="E3" s="222"/>
      <c r="F3" s="151"/>
      <c r="G3" s="152"/>
      <c r="H3" s="153"/>
      <c r="I3" s="154"/>
      <c r="J3" s="155"/>
      <c r="K3" s="155"/>
      <c r="L3" s="155"/>
      <c r="M3" s="156"/>
      <c r="N3" s="240"/>
    </row>
    <row r="4" spans="1:16" ht="65.25" thickTop="1" thickBot="1" x14ac:dyDescent="0.45">
      <c r="A4" s="120" t="s">
        <v>177</v>
      </c>
      <c r="B4" s="285" t="s">
        <v>254</v>
      </c>
      <c r="C4" s="309">
        <v>4.0399999999999998E-2</v>
      </c>
      <c r="D4" s="277" t="s">
        <v>233</v>
      </c>
      <c r="E4" s="223">
        <v>7.2999999999999995E-2</v>
      </c>
      <c r="F4" s="142"/>
      <c r="G4" s="80">
        <v>0.95</v>
      </c>
      <c r="H4" s="141">
        <v>0</v>
      </c>
      <c r="I4" s="157" t="s">
        <v>10</v>
      </c>
      <c r="J4" s="157" t="s">
        <v>39</v>
      </c>
      <c r="K4" s="277" t="s">
        <v>281</v>
      </c>
      <c r="L4" s="158" t="s">
        <v>8</v>
      </c>
      <c r="M4" s="101" t="s">
        <v>16</v>
      </c>
      <c r="N4" s="306" t="s">
        <v>325</v>
      </c>
      <c r="O4" s="102" t="s">
        <v>22</v>
      </c>
    </row>
    <row r="5" spans="1:16" s="115" customFormat="1" ht="16.5" thickTop="1" thickBot="1" x14ac:dyDescent="0.25">
      <c r="A5" s="143" t="s">
        <v>80</v>
      </c>
      <c r="B5" s="287"/>
      <c r="C5" s="287"/>
      <c r="D5" s="295"/>
      <c r="E5" s="143"/>
      <c r="F5" s="143"/>
      <c r="G5" s="143"/>
      <c r="H5" s="143"/>
      <c r="I5" s="143"/>
      <c r="J5" s="143"/>
      <c r="K5" s="300"/>
      <c r="L5" s="143"/>
      <c r="M5" s="143"/>
      <c r="N5" s="270"/>
      <c r="O5" s="143"/>
    </row>
    <row r="6" spans="1:16" s="115" customFormat="1" ht="39.75" thickTop="1" thickBot="1" x14ac:dyDescent="0.45">
      <c r="A6" s="120" t="s">
        <v>84</v>
      </c>
      <c r="B6" s="285" t="s">
        <v>255</v>
      </c>
      <c r="C6" s="285">
        <v>4.1399999999999999E-2</v>
      </c>
      <c r="D6" s="290" t="s">
        <v>234</v>
      </c>
      <c r="E6" s="78">
        <v>7.3200000000000001E-2</v>
      </c>
      <c r="F6" s="103"/>
      <c r="G6" s="144">
        <v>0.75</v>
      </c>
      <c r="H6" s="98">
        <v>0</v>
      </c>
      <c r="I6" s="112" t="s">
        <v>10</v>
      </c>
      <c r="J6" s="83" t="s">
        <v>39</v>
      </c>
      <c r="K6" s="279" t="s">
        <v>279</v>
      </c>
      <c r="L6" s="100" t="s">
        <v>8</v>
      </c>
      <c r="M6" s="101" t="s">
        <v>16</v>
      </c>
      <c r="N6" s="306" t="s">
        <v>326</v>
      </c>
      <c r="O6" s="102" t="s">
        <v>22</v>
      </c>
    </row>
    <row r="7" spans="1:16" s="115" customFormat="1" ht="39.75" thickTop="1" thickBot="1" x14ac:dyDescent="0.45">
      <c r="A7" s="120" t="s">
        <v>84</v>
      </c>
      <c r="B7" s="285" t="s">
        <v>256</v>
      </c>
      <c r="C7" s="285">
        <v>4.6399999999999997E-2</v>
      </c>
      <c r="D7" s="290" t="s">
        <v>237</v>
      </c>
      <c r="E7" s="78">
        <v>7.4300000000000005E-2</v>
      </c>
      <c r="F7" s="145"/>
      <c r="G7" s="144">
        <v>0.9</v>
      </c>
      <c r="H7" s="98">
        <v>0</v>
      </c>
      <c r="I7" s="112" t="s">
        <v>10</v>
      </c>
      <c r="J7" s="83" t="s">
        <v>39</v>
      </c>
      <c r="K7" s="279" t="s">
        <v>279</v>
      </c>
      <c r="L7" s="100" t="s">
        <v>8</v>
      </c>
      <c r="M7" s="101" t="s">
        <v>16</v>
      </c>
      <c r="N7" s="306" t="s">
        <v>329</v>
      </c>
      <c r="O7" s="102" t="s">
        <v>22</v>
      </c>
    </row>
    <row r="8" spans="1:16" s="115" customFormat="1" ht="16.5" thickTop="1" thickBot="1" x14ac:dyDescent="0.25">
      <c r="A8" s="143" t="s">
        <v>81</v>
      </c>
      <c r="B8" s="288"/>
      <c r="C8" s="287"/>
      <c r="D8" s="295"/>
      <c r="E8" s="146"/>
      <c r="F8" s="143"/>
      <c r="G8" s="143"/>
      <c r="H8" s="143"/>
      <c r="I8" s="147"/>
      <c r="J8" s="143"/>
      <c r="K8" s="300"/>
      <c r="L8" s="143"/>
      <c r="M8" s="143"/>
      <c r="N8" s="270"/>
      <c r="O8" s="143"/>
    </row>
    <row r="9" spans="1:16" s="115" customFormat="1" ht="65.25" thickTop="1" thickBot="1" x14ac:dyDescent="0.45">
      <c r="A9" s="77" t="s">
        <v>84</v>
      </c>
      <c r="B9" s="77" t="s">
        <v>257</v>
      </c>
      <c r="C9" s="285">
        <v>4.1399999999999999E-2</v>
      </c>
      <c r="D9" s="290" t="s">
        <v>234</v>
      </c>
      <c r="E9" s="78">
        <v>7.3700000000000002E-2</v>
      </c>
      <c r="F9" s="103"/>
      <c r="G9" s="118">
        <v>0.75</v>
      </c>
      <c r="H9" s="119">
        <v>0</v>
      </c>
      <c r="I9" s="112" t="s">
        <v>10</v>
      </c>
      <c r="J9" s="116" t="s">
        <v>39</v>
      </c>
      <c r="K9" s="101" t="s">
        <v>282</v>
      </c>
      <c r="L9" s="100" t="s">
        <v>8</v>
      </c>
      <c r="M9" s="101" t="s">
        <v>17</v>
      </c>
      <c r="N9" s="306" t="s">
        <v>332</v>
      </c>
      <c r="O9" s="102" t="s">
        <v>22</v>
      </c>
    </row>
    <row r="10" spans="1:16" s="115" customFormat="1" ht="65.25" thickTop="1" thickBot="1" x14ac:dyDescent="0.45">
      <c r="A10" s="77" t="s">
        <v>84</v>
      </c>
      <c r="B10" s="77" t="s">
        <v>258</v>
      </c>
      <c r="C10" s="285">
        <v>4.4400000000000002E-2</v>
      </c>
      <c r="D10" s="290" t="s">
        <v>236</v>
      </c>
      <c r="E10" s="78">
        <v>7.4300000000000005E-2</v>
      </c>
      <c r="F10" s="148"/>
      <c r="G10" s="118">
        <v>0.85</v>
      </c>
      <c r="H10" s="119">
        <v>0</v>
      </c>
      <c r="I10" s="112" t="s">
        <v>10</v>
      </c>
      <c r="J10" s="116" t="s">
        <v>39</v>
      </c>
      <c r="K10" s="101" t="s">
        <v>283</v>
      </c>
      <c r="L10" s="100" t="s">
        <v>8</v>
      </c>
      <c r="M10" s="101" t="s">
        <v>17</v>
      </c>
      <c r="N10" s="306" t="s">
        <v>334</v>
      </c>
      <c r="O10" s="102" t="s">
        <v>22</v>
      </c>
    </row>
    <row r="11" spans="1:16" s="123" customFormat="1" ht="16.5" thickTop="1" thickBot="1" x14ac:dyDescent="0.25">
      <c r="A11" s="121" t="s">
        <v>197</v>
      </c>
      <c r="B11" s="229"/>
      <c r="C11" s="231"/>
      <c r="D11" s="268"/>
      <c r="E11" s="221"/>
      <c r="F11" s="121"/>
      <c r="G11" s="121"/>
      <c r="H11" s="121"/>
      <c r="I11" s="121"/>
      <c r="J11" s="121"/>
      <c r="K11" s="247"/>
      <c r="L11" s="121"/>
      <c r="M11" s="121"/>
      <c r="N11" s="271"/>
      <c r="O11" s="121"/>
    </row>
    <row r="12" spans="1:16" ht="39.75" thickTop="1" thickBot="1" x14ac:dyDescent="0.45">
      <c r="A12" s="120" t="s">
        <v>212</v>
      </c>
      <c r="B12" s="299" t="s">
        <v>302</v>
      </c>
      <c r="C12" s="307">
        <v>5.9900000000000002E-2</v>
      </c>
      <c r="D12" s="291" t="s">
        <v>293</v>
      </c>
      <c r="E12" s="78">
        <v>7.6799999999999993E-2</v>
      </c>
      <c r="F12" s="125"/>
      <c r="G12" s="149">
        <v>0.6</v>
      </c>
      <c r="H12" s="105">
        <v>995</v>
      </c>
      <c r="I12" s="106" t="s">
        <v>20</v>
      </c>
      <c r="J12" s="126" t="s">
        <v>39</v>
      </c>
      <c r="K12" s="279" t="s">
        <v>279</v>
      </c>
      <c r="L12" s="127" t="s">
        <v>8</v>
      </c>
      <c r="M12" s="107" t="s">
        <v>16</v>
      </c>
      <c r="N12" s="306" t="s">
        <v>335</v>
      </c>
      <c r="O12" s="128" t="s">
        <v>23</v>
      </c>
    </row>
    <row r="13" spans="1:16" ht="39.75" thickTop="1" thickBot="1" x14ac:dyDescent="0.45">
      <c r="A13" s="120" t="s">
        <v>212</v>
      </c>
      <c r="B13" s="299" t="s">
        <v>303</v>
      </c>
      <c r="C13" s="308">
        <v>6.2899999999999998E-2</v>
      </c>
      <c r="D13" s="305" t="s">
        <v>294</v>
      </c>
      <c r="E13" s="78">
        <v>7.7600000000000002E-2</v>
      </c>
      <c r="F13" s="79"/>
      <c r="G13" s="150">
        <v>0.8</v>
      </c>
      <c r="H13" s="81">
        <v>995</v>
      </c>
      <c r="I13" s="82" t="s">
        <v>20</v>
      </c>
      <c r="J13" s="83" t="s">
        <v>39</v>
      </c>
      <c r="K13" s="279" t="s">
        <v>280</v>
      </c>
      <c r="L13" s="84" t="s">
        <v>8</v>
      </c>
      <c r="M13" s="101" t="s">
        <v>16</v>
      </c>
      <c r="N13" s="306" t="s">
        <v>336</v>
      </c>
      <c r="O13" s="85" t="s">
        <v>23</v>
      </c>
    </row>
    <row r="14" spans="1:16" s="123" customFormat="1" ht="13.5" thickTop="1" x14ac:dyDescent="0.2">
      <c r="A14" s="159"/>
      <c r="B14" s="159"/>
      <c r="C14" s="160"/>
      <c r="D14" s="161"/>
      <c r="E14" s="162"/>
      <c r="F14" s="151"/>
      <c r="G14" s="151"/>
      <c r="H14" s="163"/>
      <c r="I14" s="164"/>
      <c r="J14" s="164"/>
      <c r="K14" s="165"/>
      <c r="L14" s="166"/>
      <c r="M14" s="165"/>
      <c r="N14" s="241"/>
      <c r="O14" s="166"/>
    </row>
    <row r="15" spans="1:16" ht="30" customHeight="1" thickBot="1" x14ac:dyDescent="0.25">
      <c r="A15" s="167" t="s">
        <v>18</v>
      </c>
      <c r="B15" s="167"/>
      <c r="C15" s="167"/>
      <c r="D15" s="167"/>
      <c r="E15" s="167"/>
      <c r="F15" s="167"/>
      <c r="G15" s="167"/>
      <c r="H15" s="167"/>
      <c r="I15" s="167"/>
      <c r="J15" s="167"/>
      <c r="K15" s="167"/>
      <c r="L15" s="167"/>
      <c r="M15" s="167"/>
      <c r="N15" s="242"/>
      <c r="O15" s="167"/>
    </row>
    <row r="16" spans="1:16" s="60" customFormat="1" ht="14.25" thickTop="1" thickBot="1" x14ac:dyDescent="0.25">
      <c r="A16" s="333" t="s">
        <v>353</v>
      </c>
      <c r="B16" s="333"/>
      <c r="C16" s="335"/>
      <c r="D16" s="335"/>
      <c r="E16" s="335"/>
      <c r="F16" s="335"/>
      <c r="G16" s="335"/>
      <c r="H16" s="335"/>
      <c r="I16" s="335"/>
      <c r="J16" s="335"/>
      <c r="K16" s="335"/>
      <c r="L16" s="335"/>
      <c r="M16" s="335"/>
      <c r="N16" s="335"/>
      <c r="O16" s="335"/>
      <c r="P16" s="335"/>
    </row>
    <row r="17" spans="1:15" s="62" customFormat="1" ht="14.25" thickTop="1" thickBot="1" x14ac:dyDescent="0.25">
      <c r="A17" s="321" t="s">
        <v>324</v>
      </c>
      <c r="B17" s="322"/>
      <c r="C17" s="322"/>
      <c r="D17" s="322"/>
      <c r="E17" s="322"/>
      <c r="F17" s="322"/>
      <c r="G17" s="322"/>
      <c r="H17" s="322"/>
      <c r="I17" s="322"/>
      <c r="J17" s="322"/>
      <c r="K17" s="322"/>
      <c r="L17" s="322"/>
      <c r="M17" s="322"/>
      <c r="N17" s="322"/>
      <c r="O17" s="330"/>
    </row>
    <row r="18" spans="1:15" ht="14.25" thickTop="1" thickBot="1" x14ac:dyDescent="0.25">
      <c r="A18" s="324" t="s">
        <v>176</v>
      </c>
      <c r="B18" s="325"/>
      <c r="C18" s="325"/>
      <c r="D18" s="325"/>
      <c r="E18" s="325"/>
      <c r="F18" s="325"/>
      <c r="G18" s="325"/>
      <c r="H18" s="325"/>
      <c r="I18" s="325"/>
      <c r="J18" s="325"/>
      <c r="K18" s="325"/>
      <c r="L18" s="325"/>
      <c r="M18" s="325"/>
      <c r="N18" s="325"/>
      <c r="O18" s="336"/>
    </row>
    <row r="19" spans="1:15" s="168" customFormat="1" ht="14.25" thickTop="1" thickBot="1" x14ac:dyDescent="0.25">
      <c r="A19" s="324" t="s">
        <v>105</v>
      </c>
      <c r="B19" s="325"/>
      <c r="C19" s="325"/>
      <c r="D19" s="325"/>
      <c r="E19" s="325"/>
      <c r="F19" s="325"/>
      <c r="G19" s="325"/>
      <c r="H19" s="325"/>
      <c r="I19" s="325"/>
      <c r="J19" s="325"/>
      <c r="K19" s="325"/>
      <c r="L19" s="325"/>
      <c r="M19" s="325"/>
      <c r="N19" s="325"/>
      <c r="O19" s="336"/>
    </row>
    <row r="20" spans="1:15" s="66" customFormat="1" ht="14.25" thickTop="1" thickBot="1" x14ac:dyDescent="0.25">
      <c r="A20" s="324" t="s">
        <v>26</v>
      </c>
      <c r="B20" s="325"/>
      <c r="C20" s="325"/>
      <c r="D20" s="325"/>
      <c r="E20" s="325"/>
      <c r="F20" s="325"/>
      <c r="G20" s="325"/>
      <c r="H20" s="325"/>
      <c r="I20" s="325"/>
      <c r="J20" s="325"/>
      <c r="K20" s="325"/>
      <c r="L20" s="325"/>
      <c r="M20" s="325"/>
      <c r="N20" s="325"/>
      <c r="O20" s="336"/>
    </row>
    <row r="21" spans="1:15" s="66" customFormat="1" ht="14.25" thickTop="1" thickBot="1" x14ac:dyDescent="0.25">
      <c r="A21" s="324" t="s">
        <v>186</v>
      </c>
      <c r="B21" s="325"/>
      <c r="C21" s="325"/>
      <c r="D21" s="325"/>
      <c r="E21" s="325"/>
      <c r="F21" s="325"/>
      <c r="G21" s="325"/>
      <c r="H21" s="325"/>
      <c r="I21" s="325"/>
      <c r="J21" s="325"/>
      <c r="K21" s="325"/>
      <c r="L21" s="325"/>
      <c r="M21" s="325"/>
      <c r="N21" s="325"/>
      <c r="O21" s="336"/>
    </row>
    <row r="22" spans="1:15" s="168" customFormat="1" ht="14.25" thickTop="1" thickBot="1" x14ac:dyDescent="0.25">
      <c r="A22" s="324" t="s">
        <v>193</v>
      </c>
      <c r="B22" s="325"/>
      <c r="C22" s="325"/>
      <c r="D22" s="325"/>
      <c r="E22" s="325"/>
      <c r="F22" s="325"/>
      <c r="G22" s="325"/>
      <c r="H22" s="325"/>
      <c r="I22" s="325"/>
      <c r="J22" s="325"/>
      <c r="K22" s="325"/>
      <c r="L22" s="325"/>
      <c r="M22" s="325"/>
      <c r="N22" s="325"/>
      <c r="O22" s="336"/>
    </row>
    <row r="23" spans="1:15" s="168" customFormat="1" ht="14.25" thickTop="1" thickBot="1" x14ac:dyDescent="0.25">
      <c r="A23" s="324" t="s">
        <v>194</v>
      </c>
      <c r="B23" s="325"/>
      <c r="C23" s="325"/>
      <c r="D23" s="325"/>
      <c r="E23" s="325"/>
      <c r="F23" s="325"/>
      <c r="G23" s="325"/>
      <c r="H23" s="325"/>
      <c r="I23" s="325"/>
      <c r="J23" s="325"/>
      <c r="K23" s="325"/>
      <c r="L23" s="325"/>
      <c r="M23" s="325"/>
      <c r="N23" s="325"/>
      <c r="O23" s="336"/>
    </row>
    <row r="24" spans="1:15" s="168" customFormat="1" ht="14.25" thickTop="1" thickBot="1" x14ac:dyDescent="0.25">
      <c r="A24" s="324" t="s">
        <v>195</v>
      </c>
      <c r="B24" s="325"/>
      <c r="C24" s="325"/>
      <c r="D24" s="325"/>
      <c r="E24" s="325"/>
      <c r="F24" s="325"/>
      <c r="G24" s="325"/>
      <c r="H24" s="325"/>
      <c r="I24" s="325"/>
      <c r="J24" s="325"/>
      <c r="K24" s="325"/>
      <c r="L24" s="325"/>
      <c r="M24" s="325"/>
      <c r="N24" s="325"/>
      <c r="O24" s="336"/>
    </row>
    <row r="25" spans="1:15" s="168" customFormat="1" ht="14.25" thickTop="1" thickBot="1" x14ac:dyDescent="0.25">
      <c r="A25" s="324" t="s">
        <v>196</v>
      </c>
      <c r="B25" s="325"/>
      <c r="C25" s="325"/>
      <c r="D25" s="325"/>
      <c r="E25" s="325"/>
      <c r="F25" s="325"/>
      <c r="G25" s="325"/>
      <c r="H25" s="325"/>
      <c r="I25" s="325"/>
      <c r="J25" s="325"/>
      <c r="K25" s="325"/>
      <c r="L25" s="325"/>
      <c r="M25" s="325"/>
      <c r="N25" s="325"/>
      <c r="O25" s="336"/>
    </row>
    <row r="26" spans="1:15" s="66" customFormat="1" ht="14.25" thickTop="1" thickBot="1" x14ac:dyDescent="0.25">
      <c r="A26" s="324" t="s">
        <v>27</v>
      </c>
      <c r="B26" s="325"/>
      <c r="C26" s="325"/>
      <c r="D26" s="325"/>
      <c r="E26" s="325"/>
      <c r="F26" s="325"/>
      <c r="G26" s="325"/>
      <c r="H26" s="325"/>
      <c r="I26" s="325"/>
      <c r="J26" s="325"/>
      <c r="K26" s="325"/>
      <c r="L26" s="325"/>
      <c r="M26" s="325"/>
      <c r="N26" s="325"/>
      <c r="O26" s="336"/>
    </row>
    <row r="27" spans="1:15" s="66" customFormat="1" ht="14.25" thickTop="1" thickBot="1" x14ac:dyDescent="0.25">
      <c r="A27" s="324" t="s">
        <v>187</v>
      </c>
      <c r="B27" s="325"/>
      <c r="C27" s="325"/>
      <c r="D27" s="325"/>
      <c r="E27" s="325"/>
      <c r="F27" s="325"/>
      <c r="G27" s="325"/>
      <c r="H27" s="325"/>
      <c r="I27" s="325"/>
      <c r="J27" s="325"/>
      <c r="K27" s="325"/>
      <c r="L27" s="325"/>
      <c r="M27" s="325"/>
      <c r="N27" s="325"/>
      <c r="O27" s="336"/>
    </row>
    <row r="28" spans="1:15" s="66" customFormat="1" ht="14.25" thickTop="1" thickBot="1" x14ac:dyDescent="0.25">
      <c r="A28" s="324" t="s">
        <v>30</v>
      </c>
      <c r="B28" s="325"/>
      <c r="C28" s="325"/>
      <c r="D28" s="325"/>
      <c r="E28" s="325"/>
      <c r="F28" s="325"/>
      <c r="G28" s="325"/>
      <c r="H28" s="325"/>
      <c r="I28" s="325"/>
      <c r="J28" s="325"/>
      <c r="K28" s="325"/>
      <c r="L28" s="325"/>
      <c r="M28" s="325"/>
      <c r="N28" s="325"/>
      <c r="O28" s="336"/>
    </row>
    <row r="29" spans="1:15" s="66" customFormat="1" ht="14.25" thickTop="1" thickBot="1" x14ac:dyDescent="0.25">
      <c r="A29" s="324" t="s">
        <v>106</v>
      </c>
      <c r="B29" s="325"/>
      <c r="C29" s="325"/>
      <c r="D29" s="325"/>
      <c r="E29" s="325"/>
      <c r="F29" s="325"/>
      <c r="G29" s="325"/>
      <c r="H29" s="325"/>
      <c r="I29" s="325"/>
      <c r="J29" s="325"/>
      <c r="K29" s="325"/>
      <c r="L29" s="325"/>
      <c r="M29" s="325"/>
      <c r="N29" s="325"/>
      <c r="O29" s="336"/>
    </row>
    <row r="30" spans="1:15" s="66" customFormat="1" ht="14.25" thickTop="1" thickBot="1" x14ac:dyDescent="0.25">
      <c r="A30" s="324" t="s">
        <v>33</v>
      </c>
      <c r="B30" s="325"/>
      <c r="C30" s="325"/>
      <c r="D30" s="325"/>
      <c r="E30" s="325"/>
      <c r="F30" s="325"/>
      <c r="G30" s="325"/>
      <c r="H30" s="325"/>
      <c r="I30" s="325"/>
      <c r="J30" s="325"/>
      <c r="K30" s="325"/>
      <c r="L30" s="325"/>
      <c r="M30" s="325"/>
      <c r="N30" s="325"/>
      <c r="O30" s="336"/>
    </row>
    <row r="31" spans="1:15" s="168" customFormat="1" ht="14.25" thickTop="1" thickBot="1" x14ac:dyDescent="0.25">
      <c r="A31" s="324" t="s">
        <v>190</v>
      </c>
      <c r="B31" s="325"/>
      <c r="C31" s="325"/>
      <c r="D31" s="325"/>
      <c r="E31" s="325"/>
      <c r="F31" s="325"/>
      <c r="G31" s="325"/>
      <c r="H31" s="325"/>
      <c r="I31" s="325"/>
      <c r="J31" s="325"/>
      <c r="K31" s="325"/>
      <c r="L31" s="325"/>
      <c r="M31" s="325"/>
      <c r="N31" s="325"/>
      <c r="O31" s="336"/>
    </row>
    <row r="32" spans="1:15" s="168" customFormat="1" ht="14.25" thickTop="1" thickBot="1" x14ac:dyDescent="0.25">
      <c r="A32" s="324" t="s">
        <v>191</v>
      </c>
      <c r="B32" s="325"/>
      <c r="C32" s="325"/>
      <c r="D32" s="325"/>
      <c r="E32" s="325"/>
      <c r="F32" s="325"/>
      <c r="G32" s="325"/>
      <c r="H32" s="325"/>
      <c r="I32" s="325"/>
      <c r="J32" s="325"/>
      <c r="K32" s="325"/>
      <c r="L32" s="325"/>
      <c r="M32" s="325"/>
      <c r="N32" s="325"/>
      <c r="O32" s="336"/>
    </row>
    <row r="33" spans="1:15" s="168" customFormat="1" ht="14.25" thickTop="1" thickBot="1" x14ac:dyDescent="0.25">
      <c r="A33" s="324" t="s">
        <v>90</v>
      </c>
      <c r="B33" s="325"/>
      <c r="C33" s="325"/>
      <c r="D33" s="325"/>
      <c r="E33" s="325"/>
      <c r="F33" s="325"/>
      <c r="G33" s="325"/>
      <c r="H33" s="325"/>
      <c r="I33" s="325"/>
      <c r="J33" s="325"/>
      <c r="K33" s="325"/>
      <c r="L33" s="325"/>
      <c r="M33" s="325"/>
      <c r="N33" s="325"/>
      <c r="O33" s="336"/>
    </row>
    <row r="34" spans="1:15" s="168" customFormat="1" ht="14.25" thickTop="1" thickBot="1" x14ac:dyDescent="0.25">
      <c r="A34" s="324" t="s">
        <v>91</v>
      </c>
      <c r="B34" s="325"/>
      <c r="C34" s="325"/>
      <c r="D34" s="325"/>
      <c r="E34" s="325"/>
      <c r="F34" s="325"/>
      <c r="G34" s="325"/>
      <c r="H34" s="325"/>
      <c r="I34" s="325"/>
      <c r="J34" s="325"/>
      <c r="K34" s="325"/>
      <c r="L34" s="325"/>
      <c r="M34" s="325"/>
      <c r="N34" s="325"/>
      <c r="O34" s="336"/>
    </row>
    <row r="35" spans="1:15" s="168" customFormat="1" ht="14.25" thickTop="1" thickBot="1" x14ac:dyDescent="0.25">
      <c r="A35" s="324" t="s">
        <v>82</v>
      </c>
      <c r="B35" s="325"/>
      <c r="C35" s="325"/>
      <c r="D35" s="325"/>
      <c r="E35" s="325"/>
      <c r="F35" s="325"/>
      <c r="G35" s="325"/>
      <c r="H35" s="325"/>
      <c r="I35" s="325"/>
      <c r="J35" s="325"/>
      <c r="K35" s="325"/>
      <c r="L35" s="325"/>
      <c r="M35" s="325"/>
      <c r="N35" s="325"/>
      <c r="O35" s="336"/>
    </row>
    <row r="36" spans="1:15" s="168" customFormat="1" ht="14.25" thickTop="1" thickBot="1" x14ac:dyDescent="0.25">
      <c r="A36" s="324" t="s">
        <v>83</v>
      </c>
      <c r="B36" s="325"/>
      <c r="C36" s="325"/>
      <c r="D36" s="325"/>
      <c r="E36" s="325"/>
      <c r="F36" s="325"/>
      <c r="G36" s="325"/>
      <c r="H36" s="325"/>
      <c r="I36" s="325"/>
      <c r="J36" s="325"/>
      <c r="K36" s="325"/>
      <c r="L36" s="325"/>
      <c r="M36" s="325"/>
      <c r="N36" s="325"/>
      <c r="O36" s="336"/>
    </row>
    <row r="37" spans="1:15" s="168" customFormat="1" ht="14.25" thickTop="1" thickBot="1" x14ac:dyDescent="0.25">
      <c r="A37" s="324" t="s">
        <v>88</v>
      </c>
      <c r="B37" s="325"/>
      <c r="C37" s="325"/>
      <c r="D37" s="325"/>
      <c r="E37" s="325"/>
      <c r="F37" s="325"/>
      <c r="G37" s="325"/>
      <c r="H37" s="325"/>
      <c r="I37" s="325"/>
      <c r="J37" s="325"/>
      <c r="K37" s="325"/>
      <c r="L37" s="325"/>
      <c r="M37" s="325"/>
      <c r="N37" s="325"/>
      <c r="O37" s="336"/>
    </row>
    <row r="38" spans="1:15" s="168" customFormat="1" ht="14.25" thickTop="1" thickBot="1" x14ac:dyDescent="0.25">
      <c r="A38" s="324" t="s">
        <v>89</v>
      </c>
      <c r="B38" s="325"/>
      <c r="C38" s="325"/>
      <c r="D38" s="325"/>
      <c r="E38" s="325"/>
      <c r="F38" s="325"/>
      <c r="G38" s="325"/>
      <c r="H38" s="325"/>
      <c r="I38" s="325"/>
      <c r="J38" s="325"/>
      <c r="K38" s="325"/>
      <c r="L38" s="325"/>
      <c r="M38" s="325"/>
      <c r="N38" s="325"/>
      <c r="O38" s="336"/>
    </row>
    <row r="39" spans="1:15" s="66" customFormat="1" ht="14.25" thickTop="1" thickBot="1" x14ac:dyDescent="0.25">
      <c r="A39" s="324" t="s">
        <v>31</v>
      </c>
      <c r="B39" s="325"/>
      <c r="C39" s="325"/>
      <c r="D39" s="325"/>
      <c r="E39" s="325"/>
      <c r="F39" s="325"/>
      <c r="G39" s="325"/>
      <c r="H39" s="325"/>
      <c r="I39" s="325"/>
      <c r="J39" s="325"/>
      <c r="K39" s="325"/>
      <c r="L39" s="325"/>
      <c r="M39" s="325"/>
      <c r="N39" s="325"/>
      <c r="O39" s="336"/>
    </row>
    <row r="40" spans="1:15" s="66" customFormat="1" ht="14.25" thickTop="1" thickBot="1" x14ac:dyDescent="0.25">
      <c r="A40" s="324" t="s">
        <v>37</v>
      </c>
      <c r="B40" s="325"/>
      <c r="C40" s="325"/>
      <c r="D40" s="325"/>
      <c r="E40" s="325"/>
      <c r="F40" s="325"/>
      <c r="G40" s="325"/>
      <c r="H40" s="325"/>
      <c r="I40" s="325"/>
      <c r="J40" s="325"/>
      <c r="K40" s="325"/>
      <c r="L40" s="325"/>
      <c r="M40" s="325"/>
      <c r="N40" s="325"/>
      <c r="O40" s="336"/>
    </row>
    <row r="41" spans="1:15" s="136" customFormat="1" ht="30.75" hidden="1" customHeight="1" thickTop="1" thickBot="1" x14ac:dyDescent="0.25">
      <c r="A41" s="337" t="s">
        <v>189</v>
      </c>
      <c r="B41" s="337"/>
      <c r="C41" s="337"/>
      <c r="D41" s="337"/>
      <c r="E41" s="337"/>
      <c r="F41" s="337"/>
      <c r="G41" s="337"/>
      <c r="H41" s="337"/>
      <c r="I41" s="337"/>
      <c r="J41" s="337"/>
      <c r="K41" s="337"/>
      <c r="L41" s="337"/>
      <c r="M41" s="337"/>
      <c r="N41" s="337"/>
      <c r="O41" s="337"/>
    </row>
    <row r="42" spans="1:15" ht="29.25" thickTop="1" x14ac:dyDescent="0.2"/>
  </sheetData>
  <mergeCells count="27">
    <mergeCell ref="A39:O39"/>
    <mergeCell ref="A40:O40"/>
    <mergeCell ref="A41:O41"/>
    <mergeCell ref="A32:O32"/>
    <mergeCell ref="A31:O31"/>
    <mergeCell ref="A33:O33"/>
    <mergeCell ref="A34:O34"/>
    <mergeCell ref="A35:O35"/>
    <mergeCell ref="A36:O36"/>
    <mergeCell ref="A37:O37"/>
    <mergeCell ref="A38:O38"/>
    <mergeCell ref="A1:O1"/>
    <mergeCell ref="A27:O27"/>
    <mergeCell ref="A28:O28"/>
    <mergeCell ref="A29:O29"/>
    <mergeCell ref="A30:O30"/>
    <mergeCell ref="A17:O17"/>
    <mergeCell ref="A18:O18"/>
    <mergeCell ref="A20:O20"/>
    <mergeCell ref="A21:O21"/>
    <mergeCell ref="A19:O19"/>
    <mergeCell ref="A25:O25"/>
    <mergeCell ref="A22:O22"/>
    <mergeCell ref="A23:O23"/>
    <mergeCell ref="A24:O24"/>
    <mergeCell ref="A26:O26"/>
    <mergeCell ref="A16:P16"/>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topLeftCell="A22" zoomScale="80" zoomScaleNormal="60" zoomScaleSheetLayoutView="80" workbookViewId="0">
      <selection activeCell="B24" sqref="B24"/>
    </sheetView>
  </sheetViews>
  <sheetFormatPr defaultColWidth="9.140625" defaultRowHeight="12.75" x14ac:dyDescent="0.2"/>
  <cols>
    <col min="1" max="1" width="24.28515625" style="178" customWidth="1"/>
    <col min="2" max="2" width="17.5703125" style="178" customWidth="1"/>
    <col min="3" max="3" width="8.7109375" style="179" customWidth="1"/>
    <col min="4" max="4" width="12" style="178" customWidth="1"/>
    <col min="5" max="5" width="8.7109375" style="180" customWidth="1"/>
    <col min="6" max="6" width="1.7109375" style="180" customWidth="1"/>
    <col min="7" max="7" width="9.5703125" style="178" customWidth="1"/>
    <col min="8" max="8" width="12.7109375" style="178" customWidth="1"/>
    <col min="9" max="9" width="8.7109375" style="178" customWidth="1"/>
    <col min="10" max="10" width="11.7109375" style="178" customWidth="1"/>
    <col min="11" max="11" width="53.28515625" style="178" customWidth="1"/>
    <col min="12" max="12" width="4.7109375" style="178" customWidth="1"/>
    <col min="13" max="13" width="16.42578125" style="178" customWidth="1"/>
    <col min="14" max="14" width="9.42578125" style="178" hidden="1" customWidth="1"/>
    <col min="15" max="15" width="28.28515625" style="178" customWidth="1"/>
    <col min="16" max="16384" width="9.140625" style="169"/>
  </cols>
  <sheetData>
    <row r="1" spans="1:15" ht="30" customHeight="1" x14ac:dyDescent="0.2">
      <c r="A1" s="338" t="s">
        <v>355</v>
      </c>
      <c r="B1" s="338"/>
      <c r="C1" s="338"/>
      <c r="D1" s="338"/>
      <c r="E1" s="338"/>
      <c r="F1" s="338"/>
      <c r="G1" s="338"/>
      <c r="H1" s="338"/>
      <c r="I1" s="338"/>
      <c r="J1" s="338"/>
      <c r="K1" s="338"/>
      <c r="L1" s="338"/>
      <c r="M1" s="338"/>
      <c r="N1" s="338"/>
      <c r="O1" s="338"/>
    </row>
    <row r="2" spans="1:15" s="185" customFormat="1" ht="30" customHeight="1" x14ac:dyDescent="0.2">
      <c r="A2" s="88" t="s">
        <v>3</v>
      </c>
      <c r="B2" s="88" t="s">
        <v>179</v>
      </c>
      <c r="C2" s="181" t="s">
        <v>0</v>
      </c>
      <c r="D2" s="182" t="s">
        <v>6</v>
      </c>
      <c r="E2" s="183" t="s">
        <v>24</v>
      </c>
      <c r="F2" s="183"/>
      <c r="G2" s="181" t="s">
        <v>9</v>
      </c>
      <c r="H2" s="184" t="s">
        <v>25</v>
      </c>
      <c r="I2" s="181" t="s">
        <v>1</v>
      </c>
      <c r="J2" s="181" t="s">
        <v>65</v>
      </c>
      <c r="K2" s="181" t="s">
        <v>7</v>
      </c>
      <c r="L2" s="181" t="s">
        <v>5</v>
      </c>
      <c r="M2" s="181" t="s">
        <v>4</v>
      </c>
      <c r="N2" s="181"/>
      <c r="O2" s="181" t="s">
        <v>2</v>
      </c>
    </row>
    <row r="3" spans="1:15" ht="13.5" thickBot="1" x14ac:dyDescent="0.25">
      <c r="A3" s="186" t="s">
        <v>93</v>
      </c>
      <c r="B3" s="186"/>
      <c r="C3" s="186"/>
      <c r="D3" s="186"/>
      <c r="E3" s="186"/>
      <c r="F3" s="186"/>
      <c r="G3" s="186"/>
      <c r="H3" s="186"/>
      <c r="I3" s="186"/>
      <c r="J3" s="186"/>
      <c r="K3" s="186"/>
      <c r="L3" s="186"/>
      <c r="M3" s="186"/>
      <c r="N3" s="186"/>
      <c r="O3" s="186"/>
    </row>
    <row r="4" spans="1:15" ht="39.75" thickTop="1" thickBot="1" x14ac:dyDescent="0.45">
      <c r="A4" s="187" t="s">
        <v>11</v>
      </c>
      <c r="B4" s="285" t="s">
        <v>259</v>
      </c>
      <c r="C4" s="310">
        <v>4.0399999999999998E-2</v>
      </c>
      <c r="D4" s="296" t="s">
        <v>233</v>
      </c>
      <c r="E4" s="188">
        <v>7.0199999999999999E-2</v>
      </c>
      <c r="F4" s="189"/>
      <c r="G4" s="190" t="s">
        <v>66</v>
      </c>
      <c r="H4" s="191">
        <v>0</v>
      </c>
      <c r="I4" s="192" t="s">
        <v>10</v>
      </c>
      <c r="J4" s="193" t="s">
        <v>67</v>
      </c>
      <c r="K4" s="195" t="s">
        <v>279</v>
      </c>
      <c r="L4" s="194" t="s">
        <v>67</v>
      </c>
      <c r="M4" s="195" t="s">
        <v>69</v>
      </c>
      <c r="N4" s="306" t="s">
        <v>337</v>
      </c>
      <c r="O4" s="195" t="s">
        <v>68</v>
      </c>
    </row>
    <row r="5" spans="1:15" ht="39.75" thickTop="1" thickBot="1" x14ac:dyDescent="0.45">
      <c r="A5" s="196" t="s">
        <v>11</v>
      </c>
      <c r="B5" s="285" t="s">
        <v>260</v>
      </c>
      <c r="C5" s="310">
        <v>4.1399999999999999E-2</v>
      </c>
      <c r="D5" s="296" t="s">
        <v>234</v>
      </c>
      <c r="E5" s="188">
        <v>7.0499999999999993E-2</v>
      </c>
      <c r="F5" s="197"/>
      <c r="G5" s="198" t="s">
        <v>70</v>
      </c>
      <c r="H5" s="191">
        <v>0</v>
      </c>
      <c r="I5" s="192" t="s">
        <v>10</v>
      </c>
      <c r="J5" s="193" t="s">
        <v>67</v>
      </c>
      <c r="K5" s="195" t="s">
        <v>279</v>
      </c>
      <c r="L5" s="194" t="s">
        <v>67</v>
      </c>
      <c r="M5" s="195" t="s">
        <v>69</v>
      </c>
      <c r="N5" s="306" t="s">
        <v>338</v>
      </c>
      <c r="O5" s="195" t="s">
        <v>68</v>
      </c>
    </row>
    <row r="6" spans="1:15" ht="39.75" thickTop="1" thickBot="1" x14ac:dyDescent="0.45">
      <c r="A6" s="196" t="s">
        <v>11</v>
      </c>
      <c r="B6" s="285" t="s">
        <v>261</v>
      </c>
      <c r="C6" s="310">
        <v>4.24E-2</v>
      </c>
      <c r="D6" s="296" t="s">
        <v>235</v>
      </c>
      <c r="E6" s="188">
        <v>7.0800000000000002E-2</v>
      </c>
      <c r="F6" s="199"/>
      <c r="G6" s="198" t="s">
        <v>71</v>
      </c>
      <c r="H6" s="191">
        <v>0</v>
      </c>
      <c r="I6" s="192" t="s">
        <v>10</v>
      </c>
      <c r="J6" s="193" t="s">
        <v>67</v>
      </c>
      <c r="K6" s="195" t="s">
        <v>279</v>
      </c>
      <c r="L6" s="194" t="s">
        <v>67</v>
      </c>
      <c r="M6" s="195" t="s">
        <v>69</v>
      </c>
      <c r="N6" s="306" t="s">
        <v>339</v>
      </c>
      <c r="O6" s="195" t="s">
        <v>68</v>
      </c>
    </row>
    <row r="7" spans="1:15" ht="39.75" thickTop="1" thickBot="1" x14ac:dyDescent="0.45">
      <c r="A7" s="196" t="s">
        <v>11</v>
      </c>
      <c r="B7" s="285" t="s">
        <v>262</v>
      </c>
      <c r="C7" s="310">
        <v>4.4400000000000002E-2</v>
      </c>
      <c r="D7" s="296" t="s">
        <v>236</v>
      </c>
      <c r="E7" s="188">
        <v>7.1400000000000005E-2</v>
      </c>
      <c r="F7" s="109"/>
      <c r="G7" s="198" t="s">
        <v>72</v>
      </c>
      <c r="H7" s="191">
        <v>0</v>
      </c>
      <c r="I7" s="192" t="s">
        <v>10</v>
      </c>
      <c r="J7" s="193" t="s">
        <v>67</v>
      </c>
      <c r="K7" s="195" t="s">
        <v>279</v>
      </c>
      <c r="L7" s="194" t="s">
        <v>67</v>
      </c>
      <c r="M7" s="195" t="s">
        <v>69</v>
      </c>
      <c r="N7" s="306" t="s">
        <v>340</v>
      </c>
      <c r="O7" s="195" t="s">
        <v>68</v>
      </c>
    </row>
    <row r="8" spans="1:15" ht="39.75" thickTop="1" thickBot="1" x14ac:dyDescent="0.45">
      <c r="A8" s="196" t="s">
        <v>11</v>
      </c>
      <c r="B8" s="285" t="s">
        <v>263</v>
      </c>
      <c r="C8" s="310">
        <v>4.6399999999999997E-2</v>
      </c>
      <c r="D8" s="296" t="s">
        <v>237</v>
      </c>
      <c r="E8" s="188">
        <v>7.1900000000000006E-2</v>
      </c>
      <c r="F8" s="111"/>
      <c r="G8" s="198" t="s">
        <v>73</v>
      </c>
      <c r="H8" s="191">
        <v>0</v>
      </c>
      <c r="I8" s="200" t="s">
        <v>10</v>
      </c>
      <c r="J8" s="193" t="s">
        <v>67</v>
      </c>
      <c r="K8" s="195" t="s">
        <v>279</v>
      </c>
      <c r="L8" s="194" t="s">
        <v>67</v>
      </c>
      <c r="M8" s="195" t="s">
        <v>69</v>
      </c>
      <c r="N8" s="306" t="s">
        <v>341</v>
      </c>
      <c r="O8" s="195" t="s">
        <v>68</v>
      </c>
    </row>
    <row r="9" spans="1:15" ht="39.75" thickTop="1" thickBot="1" x14ac:dyDescent="0.45">
      <c r="A9" s="201" t="s">
        <v>19</v>
      </c>
      <c r="B9" s="285" t="s">
        <v>265</v>
      </c>
      <c r="C9" s="310">
        <v>4.24E-2</v>
      </c>
      <c r="D9" s="296" t="s">
        <v>235</v>
      </c>
      <c r="E9" s="188">
        <v>6.0699999999999997E-2</v>
      </c>
      <c r="F9" s="189"/>
      <c r="G9" s="190" t="s">
        <v>66</v>
      </c>
      <c r="H9" s="191">
        <v>0</v>
      </c>
      <c r="I9" s="202" t="s">
        <v>20</v>
      </c>
      <c r="J9" s="193" t="s">
        <v>67</v>
      </c>
      <c r="K9" s="195" t="s">
        <v>279</v>
      </c>
      <c r="L9" s="194" t="s">
        <v>67</v>
      </c>
      <c r="M9" s="195" t="s">
        <v>69</v>
      </c>
      <c r="N9" s="306" t="s">
        <v>342</v>
      </c>
      <c r="O9" s="203" t="s">
        <v>74</v>
      </c>
    </row>
    <row r="10" spans="1:15" ht="39.75" thickTop="1" thickBot="1" x14ac:dyDescent="0.45">
      <c r="A10" s="196" t="s">
        <v>19</v>
      </c>
      <c r="B10" s="285" t="s">
        <v>266</v>
      </c>
      <c r="C10" s="310">
        <v>4.3400000000000001E-2</v>
      </c>
      <c r="D10" s="296" t="s">
        <v>239</v>
      </c>
      <c r="E10" s="188">
        <v>6.13E-2</v>
      </c>
      <c r="F10" s="197"/>
      <c r="G10" s="198" t="s">
        <v>70</v>
      </c>
      <c r="H10" s="191">
        <v>0</v>
      </c>
      <c r="I10" s="192" t="s">
        <v>20</v>
      </c>
      <c r="J10" s="193" t="s">
        <v>67</v>
      </c>
      <c r="K10" s="195" t="s">
        <v>279</v>
      </c>
      <c r="L10" s="194" t="s">
        <v>67</v>
      </c>
      <c r="M10" s="195" t="s">
        <v>69</v>
      </c>
      <c r="N10" s="306" t="s">
        <v>343</v>
      </c>
      <c r="O10" s="203" t="s">
        <v>74</v>
      </c>
    </row>
    <row r="11" spans="1:15" ht="39.75" thickTop="1" thickBot="1" x14ac:dyDescent="0.45">
      <c r="A11" s="204" t="s">
        <v>19</v>
      </c>
      <c r="B11" s="285" t="s">
        <v>267</v>
      </c>
      <c r="C11" s="310">
        <v>4.4400000000000002E-2</v>
      </c>
      <c r="D11" s="296" t="s">
        <v>236</v>
      </c>
      <c r="E11" s="188">
        <v>6.1800000000000001E-2</v>
      </c>
      <c r="F11" s="199"/>
      <c r="G11" s="205" t="s">
        <v>71</v>
      </c>
      <c r="H11" s="191">
        <v>0</v>
      </c>
      <c r="I11" s="192" t="s">
        <v>20</v>
      </c>
      <c r="J11" s="193" t="s">
        <v>67</v>
      </c>
      <c r="K11" s="195" t="s">
        <v>279</v>
      </c>
      <c r="L11" s="194" t="s">
        <v>67</v>
      </c>
      <c r="M11" s="195" t="s">
        <v>69</v>
      </c>
      <c r="N11" s="306" t="s">
        <v>344</v>
      </c>
      <c r="O11" s="203" t="s">
        <v>74</v>
      </c>
    </row>
    <row r="12" spans="1:15" ht="39.75" thickTop="1" thickBot="1" x14ac:dyDescent="0.45">
      <c r="A12" s="201" t="s">
        <v>19</v>
      </c>
      <c r="B12" s="285" t="s">
        <v>264</v>
      </c>
      <c r="C12" s="310">
        <v>4.7399999999999998E-2</v>
      </c>
      <c r="D12" s="296" t="s">
        <v>240</v>
      </c>
      <c r="E12" s="188">
        <v>6.3500000000000001E-2</v>
      </c>
      <c r="F12" s="206"/>
      <c r="G12" s="198" t="s">
        <v>75</v>
      </c>
      <c r="H12" s="191">
        <v>0</v>
      </c>
      <c r="I12" s="202" t="s">
        <v>20</v>
      </c>
      <c r="J12" s="193" t="s">
        <v>67</v>
      </c>
      <c r="K12" s="195" t="s">
        <v>279</v>
      </c>
      <c r="L12" s="194" t="s">
        <v>67</v>
      </c>
      <c r="M12" s="195" t="s">
        <v>69</v>
      </c>
      <c r="N12" s="306" t="s">
        <v>345</v>
      </c>
      <c r="O12" s="203" t="s">
        <v>74</v>
      </c>
    </row>
    <row r="13" spans="1:15" s="178" customFormat="1" ht="14.25" thickTop="1" thickBot="1" x14ac:dyDescent="0.25">
      <c r="A13" s="186" t="s">
        <v>217</v>
      </c>
      <c r="B13" s="267"/>
      <c r="C13" s="259"/>
      <c r="D13" s="259"/>
      <c r="E13" s="207"/>
      <c r="F13" s="186"/>
      <c r="G13" s="186"/>
      <c r="H13" s="186"/>
      <c r="I13" s="186"/>
      <c r="J13" s="186"/>
      <c r="K13" s="186"/>
      <c r="L13" s="186"/>
      <c r="M13" s="186"/>
      <c r="N13" s="186"/>
      <c r="O13" s="186"/>
    </row>
    <row r="14" spans="1:15" s="178" customFormat="1" ht="27" thickTop="1" thickBot="1" x14ac:dyDescent="0.4">
      <c r="A14" s="204" t="s">
        <v>12</v>
      </c>
      <c r="B14" s="301" t="s">
        <v>320</v>
      </c>
      <c r="C14" s="303">
        <v>4.4900000000000002E-2</v>
      </c>
      <c r="D14" s="281" t="s">
        <v>15</v>
      </c>
      <c r="E14" s="260">
        <v>7.3800000000000004E-2</v>
      </c>
      <c r="F14" s="261"/>
      <c r="G14" s="262" t="s">
        <v>66</v>
      </c>
      <c r="H14" s="191">
        <v>0</v>
      </c>
      <c r="I14" s="208" t="s">
        <v>10</v>
      </c>
      <c r="J14" s="193" t="s">
        <v>67</v>
      </c>
      <c r="K14" s="195" t="s">
        <v>218</v>
      </c>
      <c r="L14" s="195" t="s">
        <v>67</v>
      </c>
      <c r="M14" s="195" t="s">
        <v>69</v>
      </c>
      <c r="N14" s="304" t="s">
        <v>307</v>
      </c>
      <c r="O14" s="195" t="s">
        <v>215</v>
      </c>
    </row>
    <row r="15" spans="1:15" s="178" customFormat="1" ht="27" thickTop="1" thickBot="1" x14ac:dyDescent="0.4">
      <c r="A15" s="204" t="s">
        <v>12</v>
      </c>
      <c r="B15" s="301" t="s">
        <v>321</v>
      </c>
      <c r="C15" s="303">
        <v>4.6899999999999997E-2</v>
      </c>
      <c r="D15" s="281" t="s">
        <v>15</v>
      </c>
      <c r="E15" s="260">
        <v>7.4200000000000002E-2</v>
      </c>
      <c r="F15" s="264"/>
      <c r="G15" s="282" t="s">
        <v>70</v>
      </c>
      <c r="H15" s="191">
        <v>0</v>
      </c>
      <c r="I15" s="208" t="s">
        <v>10</v>
      </c>
      <c r="J15" s="193" t="s">
        <v>67</v>
      </c>
      <c r="K15" s="195" t="s">
        <v>218</v>
      </c>
      <c r="L15" s="195" t="s">
        <v>67</v>
      </c>
      <c r="M15" s="195" t="s">
        <v>69</v>
      </c>
      <c r="N15" s="304" t="s">
        <v>308</v>
      </c>
      <c r="O15" s="195" t="s">
        <v>215</v>
      </c>
    </row>
    <row r="16" spans="1:15" s="178" customFormat="1" ht="27" thickTop="1" thickBot="1" x14ac:dyDescent="0.4">
      <c r="A16" s="204" t="s">
        <v>12</v>
      </c>
      <c r="B16" s="301" t="s">
        <v>304</v>
      </c>
      <c r="C16" s="303">
        <v>4.8899999999999999E-2</v>
      </c>
      <c r="D16" s="281" t="s">
        <v>15</v>
      </c>
      <c r="E16" s="260">
        <v>7.4700000000000003E-2</v>
      </c>
      <c r="F16" s="264"/>
      <c r="G16" s="282" t="s">
        <v>71</v>
      </c>
      <c r="H16" s="191">
        <v>0</v>
      </c>
      <c r="I16" s="208" t="s">
        <v>10</v>
      </c>
      <c r="J16" s="193" t="s">
        <v>67</v>
      </c>
      <c r="K16" s="195" t="s">
        <v>218</v>
      </c>
      <c r="L16" s="195" t="s">
        <v>67</v>
      </c>
      <c r="M16" s="195" t="s">
        <v>69</v>
      </c>
      <c r="N16" s="304" t="s">
        <v>309</v>
      </c>
      <c r="O16" s="195" t="s">
        <v>215</v>
      </c>
    </row>
    <row r="17" spans="1:15" s="178" customFormat="1" ht="27" thickTop="1" thickBot="1" x14ac:dyDescent="0.4">
      <c r="A17" s="204" t="s">
        <v>12</v>
      </c>
      <c r="B17" s="301" t="s">
        <v>295</v>
      </c>
      <c r="C17" s="303">
        <v>5.1900000000000002E-2</v>
      </c>
      <c r="D17" s="281" t="s">
        <v>15</v>
      </c>
      <c r="E17" s="260">
        <v>7.5300000000000006E-2</v>
      </c>
      <c r="F17" s="109"/>
      <c r="G17" s="282" t="s">
        <v>72</v>
      </c>
      <c r="H17" s="191">
        <v>0</v>
      </c>
      <c r="I17" s="208" t="s">
        <v>10</v>
      </c>
      <c r="J17" s="193" t="s">
        <v>67</v>
      </c>
      <c r="K17" s="195" t="s">
        <v>218</v>
      </c>
      <c r="L17" s="195" t="s">
        <v>67</v>
      </c>
      <c r="M17" s="195" t="s">
        <v>69</v>
      </c>
      <c r="N17" s="304" t="s">
        <v>310</v>
      </c>
      <c r="O17" s="195" t="s">
        <v>215</v>
      </c>
    </row>
    <row r="18" spans="1:15" s="178" customFormat="1" ht="27" thickTop="1" thickBot="1" x14ac:dyDescent="0.4">
      <c r="A18" s="204" t="s">
        <v>12</v>
      </c>
      <c r="B18" s="301" t="s">
        <v>296</v>
      </c>
      <c r="C18" s="303">
        <v>5.3900000000000003E-2</v>
      </c>
      <c r="D18" s="281" t="s">
        <v>15</v>
      </c>
      <c r="E18" s="260">
        <v>7.5800000000000006E-2</v>
      </c>
      <c r="F18" s="265"/>
      <c r="G18" s="282" t="s">
        <v>73</v>
      </c>
      <c r="H18" s="191">
        <v>0</v>
      </c>
      <c r="I18" s="208" t="s">
        <v>10</v>
      </c>
      <c r="J18" s="193" t="s">
        <v>67</v>
      </c>
      <c r="K18" s="195" t="s">
        <v>218</v>
      </c>
      <c r="L18" s="195" t="s">
        <v>67</v>
      </c>
      <c r="M18" s="195" t="s">
        <v>69</v>
      </c>
      <c r="N18" s="304" t="s">
        <v>311</v>
      </c>
      <c r="O18" s="195" t="s">
        <v>215</v>
      </c>
    </row>
    <row r="19" spans="1:15" s="178" customFormat="1" ht="27" thickTop="1" thickBot="1" x14ac:dyDescent="0.4">
      <c r="A19" s="204" t="s">
        <v>12</v>
      </c>
      <c r="B19" s="302" t="s">
        <v>288</v>
      </c>
      <c r="C19" s="303">
        <v>5.6399999999999999E-2</v>
      </c>
      <c r="D19" s="281" t="s">
        <v>15</v>
      </c>
      <c r="E19" s="260">
        <v>7.6300000000000007E-2</v>
      </c>
      <c r="F19" s="266"/>
      <c r="G19" s="282" t="s">
        <v>219</v>
      </c>
      <c r="H19" s="191">
        <v>0</v>
      </c>
      <c r="I19" s="208" t="s">
        <v>10</v>
      </c>
      <c r="J19" s="193" t="s">
        <v>67</v>
      </c>
      <c r="K19" s="195" t="s">
        <v>218</v>
      </c>
      <c r="L19" s="195" t="s">
        <v>67</v>
      </c>
      <c r="M19" s="195" t="s">
        <v>69</v>
      </c>
      <c r="N19" s="304" t="s">
        <v>312</v>
      </c>
      <c r="O19" s="195" t="s">
        <v>215</v>
      </c>
    </row>
    <row r="20" spans="1:15" s="178" customFormat="1" ht="27" thickTop="1" thickBot="1" x14ac:dyDescent="0.4">
      <c r="A20" s="204" t="s">
        <v>13</v>
      </c>
      <c r="B20" s="302" t="s">
        <v>305</v>
      </c>
      <c r="C20" s="303">
        <v>4.6899999999999997E-2</v>
      </c>
      <c r="D20" s="281" t="s">
        <v>15</v>
      </c>
      <c r="E20" s="260">
        <v>7.0999999999999994E-2</v>
      </c>
      <c r="F20" s="261"/>
      <c r="G20" s="282" t="s">
        <v>66</v>
      </c>
      <c r="H20" s="191">
        <v>0</v>
      </c>
      <c r="I20" s="208" t="s">
        <v>20</v>
      </c>
      <c r="J20" s="193" t="s">
        <v>67</v>
      </c>
      <c r="K20" s="195" t="s">
        <v>218</v>
      </c>
      <c r="L20" s="195" t="s">
        <v>67</v>
      </c>
      <c r="M20" s="195" t="s">
        <v>69</v>
      </c>
      <c r="N20" s="304" t="s">
        <v>313</v>
      </c>
      <c r="O20" s="195" t="s">
        <v>215</v>
      </c>
    </row>
    <row r="21" spans="1:15" s="178" customFormat="1" ht="27" thickTop="1" thickBot="1" x14ac:dyDescent="0.4">
      <c r="A21" s="204" t="s">
        <v>13</v>
      </c>
      <c r="B21" s="301" t="s">
        <v>322</v>
      </c>
      <c r="C21" s="303">
        <v>4.8899999999999999E-2</v>
      </c>
      <c r="D21" s="281" t="s">
        <v>15</v>
      </c>
      <c r="E21" s="260">
        <v>7.1599999999999997E-2</v>
      </c>
      <c r="F21" s="261"/>
      <c r="G21" s="282" t="s">
        <v>70</v>
      </c>
      <c r="H21" s="191">
        <v>0</v>
      </c>
      <c r="I21" s="208" t="s">
        <v>20</v>
      </c>
      <c r="J21" s="193" t="s">
        <v>67</v>
      </c>
      <c r="K21" s="195" t="s">
        <v>218</v>
      </c>
      <c r="L21" s="195" t="s">
        <v>67</v>
      </c>
      <c r="M21" s="195" t="s">
        <v>69</v>
      </c>
      <c r="N21" s="304" t="s">
        <v>314</v>
      </c>
      <c r="O21" s="195" t="s">
        <v>215</v>
      </c>
    </row>
    <row r="22" spans="1:15" s="178" customFormat="1" ht="27" thickTop="1" thickBot="1" x14ac:dyDescent="0.4">
      <c r="A22" s="204" t="s">
        <v>13</v>
      </c>
      <c r="B22" s="302" t="s">
        <v>306</v>
      </c>
      <c r="C22" s="303">
        <v>5.0900000000000001E-2</v>
      </c>
      <c r="D22" s="281" t="s">
        <v>15</v>
      </c>
      <c r="E22" s="260">
        <v>7.2300000000000003E-2</v>
      </c>
      <c r="F22" s="264"/>
      <c r="G22" s="263" t="s">
        <v>71</v>
      </c>
      <c r="H22" s="191">
        <v>0</v>
      </c>
      <c r="I22" s="208" t="s">
        <v>20</v>
      </c>
      <c r="J22" s="193" t="s">
        <v>67</v>
      </c>
      <c r="K22" s="195" t="s">
        <v>218</v>
      </c>
      <c r="L22" s="195" t="s">
        <v>67</v>
      </c>
      <c r="M22" s="195" t="s">
        <v>69</v>
      </c>
      <c r="N22" s="304" t="s">
        <v>315</v>
      </c>
      <c r="O22" s="195" t="s">
        <v>215</v>
      </c>
    </row>
    <row r="23" spans="1:15" s="178" customFormat="1" ht="27" thickTop="1" thickBot="1" x14ac:dyDescent="0.4">
      <c r="A23" s="204" t="s">
        <v>13</v>
      </c>
      <c r="B23" s="301" t="s">
        <v>297</v>
      </c>
      <c r="C23" s="303">
        <v>5.3900000000000003E-2</v>
      </c>
      <c r="D23" s="281" t="s">
        <v>15</v>
      </c>
      <c r="E23" s="260">
        <v>7.3200000000000001E-2</v>
      </c>
      <c r="F23" s="109"/>
      <c r="G23" s="263" t="s">
        <v>72</v>
      </c>
      <c r="H23" s="191">
        <v>0</v>
      </c>
      <c r="I23" s="208" t="s">
        <v>20</v>
      </c>
      <c r="J23" s="193" t="s">
        <v>67</v>
      </c>
      <c r="K23" s="195" t="s">
        <v>218</v>
      </c>
      <c r="L23" s="195" t="s">
        <v>67</v>
      </c>
      <c r="M23" s="195" t="s">
        <v>69</v>
      </c>
      <c r="N23" s="304" t="s">
        <v>316</v>
      </c>
      <c r="O23" s="195" t="s">
        <v>215</v>
      </c>
    </row>
    <row r="24" spans="1:15" s="178" customFormat="1" ht="27" thickTop="1" thickBot="1" x14ac:dyDescent="0.4">
      <c r="A24" s="204" t="s">
        <v>13</v>
      </c>
      <c r="B24" s="301" t="s">
        <v>298</v>
      </c>
      <c r="C24" s="303">
        <v>5.5899999999999998E-2</v>
      </c>
      <c r="D24" s="281" t="s">
        <v>15</v>
      </c>
      <c r="E24" s="260">
        <v>7.3899999999999993E-2</v>
      </c>
      <c r="F24" s="265"/>
      <c r="G24" s="263" t="s">
        <v>73</v>
      </c>
      <c r="H24" s="191">
        <v>0</v>
      </c>
      <c r="I24" s="208" t="s">
        <v>20</v>
      </c>
      <c r="J24" s="193" t="s">
        <v>67</v>
      </c>
      <c r="K24" s="195" t="s">
        <v>218</v>
      </c>
      <c r="L24" s="195" t="s">
        <v>67</v>
      </c>
      <c r="M24" s="195" t="s">
        <v>69</v>
      </c>
      <c r="N24" s="304" t="s">
        <v>317</v>
      </c>
      <c r="O24" s="195" t="s">
        <v>215</v>
      </c>
    </row>
    <row r="25" spans="1:15" s="178" customFormat="1" ht="27" thickTop="1" thickBot="1" x14ac:dyDescent="0.45">
      <c r="A25" s="204" t="s">
        <v>21</v>
      </c>
      <c r="B25" s="314" t="s">
        <v>383</v>
      </c>
      <c r="C25" s="317">
        <v>4.19E-2</v>
      </c>
      <c r="D25" s="281" t="s">
        <v>15</v>
      </c>
      <c r="E25" s="260">
        <v>5.91E-2</v>
      </c>
      <c r="F25" s="261"/>
      <c r="G25" s="282" t="s">
        <v>66</v>
      </c>
      <c r="H25" s="191">
        <v>0</v>
      </c>
      <c r="I25" s="208" t="s">
        <v>79</v>
      </c>
      <c r="J25" s="193" t="s">
        <v>67</v>
      </c>
      <c r="K25" s="195" t="s">
        <v>218</v>
      </c>
      <c r="L25" s="195" t="s">
        <v>67</v>
      </c>
      <c r="M25" s="195" t="s">
        <v>69</v>
      </c>
      <c r="N25" s="306" t="s">
        <v>379</v>
      </c>
      <c r="O25" s="195" t="s">
        <v>215</v>
      </c>
    </row>
    <row r="26" spans="1:15" s="178" customFormat="1" ht="27" thickTop="1" thickBot="1" x14ac:dyDescent="0.45">
      <c r="A26" s="204" t="s">
        <v>21</v>
      </c>
      <c r="B26" s="314" t="s">
        <v>384</v>
      </c>
      <c r="C26" s="317">
        <v>4.2900000000000001E-2</v>
      </c>
      <c r="D26" s="281" t="s">
        <v>15</v>
      </c>
      <c r="E26" s="260">
        <v>5.9700000000000003E-2</v>
      </c>
      <c r="F26" s="261"/>
      <c r="G26" s="282" t="s">
        <v>70</v>
      </c>
      <c r="H26" s="191">
        <v>0</v>
      </c>
      <c r="I26" s="208" t="s">
        <v>79</v>
      </c>
      <c r="J26" s="193" t="s">
        <v>67</v>
      </c>
      <c r="K26" s="195" t="s">
        <v>218</v>
      </c>
      <c r="L26" s="195" t="s">
        <v>67</v>
      </c>
      <c r="M26" s="195" t="s">
        <v>69</v>
      </c>
      <c r="N26" s="306" t="s">
        <v>380</v>
      </c>
      <c r="O26" s="195" t="s">
        <v>215</v>
      </c>
    </row>
    <row r="27" spans="1:15" s="178" customFormat="1" ht="27" thickTop="1" thickBot="1" x14ac:dyDescent="0.45">
      <c r="A27" s="204" t="s">
        <v>21</v>
      </c>
      <c r="B27" s="314" t="s">
        <v>402</v>
      </c>
      <c r="C27" s="317">
        <v>4.4900000000000002E-2</v>
      </c>
      <c r="D27" s="281" t="s">
        <v>15</v>
      </c>
      <c r="E27" s="260">
        <v>6.08E-2</v>
      </c>
      <c r="F27" s="264"/>
      <c r="G27" s="263" t="s">
        <v>71</v>
      </c>
      <c r="H27" s="191">
        <v>0</v>
      </c>
      <c r="I27" s="208" t="s">
        <v>79</v>
      </c>
      <c r="J27" s="193" t="s">
        <v>67</v>
      </c>
      <c r="K27" s="195" t="s">
        <v>218</v>
      </c>
      <c r="L27" s="195" t="s">
        <v>67</v>
      </c>
      <c r="M27" s="195" t="s">
        <v>69</v>
      </c>
      <c r="N27" s="306" t="s">
        <v>381</v>
      </c>
      <c r="O27" s="195" t="s">
        <v>215</v>
      </c>
    </row>
    <row r="28" spans="1:15" s="178" customFormat="1" ht="27" thickTop="1" thickBot="1" x14ac:dyDescent="0.45">
      <c r="A28" s="204" t="s">
        <v>21</v>
      </c>
      <c r="B28" s="314" t="s">
        <v>403</v>
      </c>
      <c r="C28" s="317">
        <v>4.5900000000000003E-2</v>
      </c>
      <c r="D28" s="281" t="s">
        <v>15</v>
      </c>
      <c r="E28" s="260">
        <v>6.1400000000000003E-2</v>
      </c>
      <c r="F28" s="109"/>
      <c r="G28" s="263" t="s">
        <v>72</v>
      </c>
      <c r="H28" s="191">
        <v>0</v>
      </c>
      <c r="I28" s="208" t="s">
        <v>79</v>
      </c>
      <c r="J28" s="193" t="s">
        <v>67</v>
      </c>
      <c r="K28" s="195" t="s">
        <v>218</v>
      </c>
      <c r="L28" s="195" t="s">
        <v>67</v>
      </c>
      <c r="M28" s="195" t="s">
        <v>69</v>
      </c>
      <c r="N28" s="306" t="s">
        <v>382</v>
      </c>
      <c r="O28" s="195" t="s">
        <v>215</v>
      </c>
    </row>
    <row r="29" spans="1:15" ht="14.25" thickTop="1" thickBot="1" x14ac:dyDescent="0.25">
      <c r="A29" s="143" t="s">
        <v>272</v>
      </c>
      <c r="B29" s="267"/>
      <c r="C29" s="225"/>
      <c r="D29" s="225"/>
      <c r="E29" s="207"/>
      <c r="F29" s="186"/>
      <c r="G29" s="186"/>
      <c r="H29" s="186"/>
      <c r="I29" s="186"/>
      <c r="J29" s="186"/>
      <c r="K29" s="186"/>
      <c r="L29" s="186"/>
      <c r="M29" s="186"/>
      <c r="N29" s="186"/>
      <c r="O29" s="186"/>
    </row>
    <row r="30" spans="1:15" ht="39.75" thickTop="1" thickBot="1" x14ac:dyDescent="0.45">
      <c r="A30" s="297" t="s">
        <v>230</v>
      </c>
      <c r="B30" s="285" t="s">
        <v>268</v>
      </c>
      <c r="C30" s="310">
        <v>7.0900000000000005E-2</v>
      </c>
      <c r="D30" s="296" t="s">
        <v>241</v>
      </c>
      <c r="E30" s="188">
        <v>7.9100000000000004E-2</v>
      </c>
      <c r="F30" s="283"/>
      <c r="G30" s="193" t="s">
        <v>269</v>
      </c>
      <c r="H30" s="191">
        <v>0</v>
      </c>
      <c r="I30" s="192" t="s">
        <v>10</v>
      </c>
      <c r="J30" s="193" t="s">
        <v>67</v>
      </c>
      <c r="K30" s="195" t="s">
        <v>279</v>
      </c>
      <c r="L30" s="194" t="s">
        <v>67</v>
      </c>
      <c r="M30" s="195" t="s">
        <v>69</v>
      </c>
      <c r="N30" s="306" t="s">
        <v>346</v>
      </c>
      <c r="O30" s="195" t="s">
        <v>68</v>
      </c>
    </row>
    <row r="31" spans="1:15" ht="39.75" thickTop="1" thickBot="1" x14ac:dyDescent="0.45">
      <c r="A31" s="297" t="s">
        <v>232</v>
      </c>
      <c r="B31" s="286" t="s">
        <v>276</v>
      </c>
      <c r="C31" s="310">
        <v>4.0399999999999998E-2</v>
      </c>
      <c r="D31" s="296" t="s">
        <v>233</v>
      </c>
      <c r="E31" s="188">
        <v>7.0199999999999999E-2</v>
      </c>
      <c r="F31" s="283"/>
      <c r="G31" s="193" t="s">
        <v>269</v>
      </c>
      <c r="H31" s="191">
        <v>0</v>
      </c>
      <c r="I31" s="192" t="s">
        <v>10</v>
      </c>
      <c r="J31" s="193" t="s">
        <v>67</v>
      </c>
      <c r="K31" s="195" t="s">
        <v>279</v>
      </c>
      <c r="L31" s="194" t="s">
        <v>67</v>
      </c>
      <c r="M31" s="195" t="s">
        <v>69</v>
      </c>
      <c r="N31" s="306" t="s">
        <v>337</v>
      </c>
      <c r="O31" s="195" t="s">
        <v>68</v>
      </c>
    </row>
    <row r="32" spans="1:15" s="178" customFormat="1" ht="27" thickTop="1" thickBot="1" x14ac:dyDescent="0.4">
      <c r="A32" s="297" t="s">
        <v>231</v>
      </c>
      <c r="B32" s="301" t="s">
        <v>323</v>
      </c>
      <c r="C32" s="311">
        <v>4.5900000000000003E-2</v>
      </c>
      <c r="D32" s="281" t="s">
        <v>15</v>
      </c>
      <c r="E32" s="260">
        <v>7.3999999999999996E-2</v>
      </c>
      <c r="F32" s="284"/>
      <c r="G32" s="193" t="s">
        <v>269</v>
      </c>
      <c r="H32" s="191">
        <v>0</v>
      </c>
      <c r="I32" s="208" t="s">
        <v>10</v>
      </c>
      <c r="J32" s="193" t="s">
        <v>67</v>
      </c>
      <c r="K32" s="195" t="s">
        <v>218</v>
      </c>
      <c r="L32" s="195" t="s">
        <v>67</v>
      </c>
      <c r="M32" s="195" t="s">
        <v>69</v>
      </c>
      <c r="N32" s="304" t="s">
        <v>318</v>
      </c>
      <c r="O32" s="195" t="s">
        <v>215</v>
      </c>
    </row>
    <row r="33" spans="1:16" ht="14.25" thickTop="1" thickBot="1" x14ac:dyDescent="0.25">
      <c r="A33" s="143" t="s">
        <v>273</v>
      </c>
      <c r="B33" s="267"/>
      <c r="C33" s="312"/>
      <c r="D33" s="225"/>
      <c r="E33" s="207"/>
      <c r="F33" s="186"/>
      <c r="G33" s="186"/>
      <c r="H33" s="186"/>
      <c r="I33" s="186"/>
      <c r="J33" s="186"/>
      <c r="K33" s="186"/>
      <c r="L33" s="186"/>
      <c r="M33" s="186"/>
      <c r="N33" s="186"/>
      <c r="O33" s="186"/>
    </row>
    <row r="34" spans="1:16" ht="39.75" thickTop="1" thickBot="1" x14ac:dyDescent="0.45">
      <c r="A34" s="196" t="s">
        <v>94</v>
      </c>
      <c r="B34" s="285" t="s">
        <v>270</v>
      </c>
      <c r="C34" s="310">
        <v>5.8400000000000001E-2</v>
      </c>
      <c r="D34" s="298" t="s">
        <v>242</v>
      </c>
      <c r="E34" s="188">
        <v>7.1300000000000002E-2</v>
      </c>
      <c r="F34" s="109"/>
      <c r="G34" s="209" t="s">
        <v>72</v>
      </c>
      <c r="H34" s="191">
        <v>250</v>
      </c>
      <c r="I34" s="208" t="s">
        <v>79</v>
      </c>
      <c r="J34" s="208" t="s">
        <v>95</v>
      </c>
      <c r="K34" s="195" t="s">
        <v>278</v>
      </c>
      <c r="L34" s="195" t="s">
        <v>67</v>
      </c>
      <c r="M34" s="195" t="s">
        <v>69</v>
      </c>
      <c r="N34" s="306" t="s">
        <v>347</v>
      </c>
      <c r="O34" s="195" t="s">
        <v>96</v>
      </c>
    </row>
    <row r="35" spans="1:16" ht="39.75" thickTop="1" thickBot="1" x14ac:dyDescent="0.45">
      <c r="A35" s="227" t="s">
        <v>206</v>
      </c>
      <c r="B35" s="285" t="s">
        <v>271</v>
      </c>
      <c r="C35" s="310">
        <v>5.1900000000000002E-2</v>
      </c>
      <c r="D35" s="298" t="s">
        <v>243</v>
      </c>
      <c r="E35" s="188">
        <v>6.7699999999999996E-2</v>
      </c>
      <c r="F35" s="109"/>
      <c r="G35" s="209" t="s">
        <v>72</v>
      </c>
      <c r="H35" s="191">
        <v>250</v>
      </c>
      <c r="I35" s="208" t="s">
        <v>79</v>
      </c>
      <c r="J35" s="208" t="s">
        <v>95</v>
      </c>
      <c r="K35" s="195" t="s">
        <v>278</v>
      </c>
      <c r="L35" s="195" t="s">
        <v>67</v>
      </c>
      <c r="M35" s="195" t="s">
        <v>69</v>
      </c>
      <c r="N35" s="306" t="s">
        <v>348</v>
      </c>
      <c r="O35" s="195" t="s">
        <v>96</v>
      </c>
    </row>
    <row r="36" spans="1:16" s="170" customFormat="1" ht="30" customHeight="1" thickTop="1" thickBot="1" x14ac:dyDescent="0.25">
      <c r="A36" s="210" t="s">
        <v>76</v>
      </c>
      <c r="B36" s="210"/>
      <c r="C36" s="210"/>
      <c r="D36" s="210"/>
      <c r="E36" s="210"/>
      <c r="F36" s="210"/>
      <c r="G36" s="210"/>
      <c r="H36" s="210"/>
      <c r="I36" s="210"/>
      <c r="J36" s="210"/>
      <c r="K36" s="210"/>
      <c r="L36" s="210"/>
      <c r="M36" s="210"/>
      <c r="N36" s="210"/>
      <c r="O36" s="210"/>
    </row>
    <row r="37" spans="1:16" s="60" customFormat="1" ht="14.25" thickTop="1" thickBot="1" x14ac:dyDescent="0.25">
      <c r="A37" s="333" t="s">
        <v>353</v>
      </c>
      <c r="B37" s="333"/>
      <c r="C37" s="335"/>
      <c r="D37" s="335"/>
      <c r="E37" s="335"/>
      <c r="F37" s="335"/>
      <c r="G37" s="335"/>
      <c r="H37" s="335"/>
      <c r="I37" s="335"/>
      <c r="J37" s="335"/>
      <c r="K37" s="335"/>
      <c r="L37" s="335"/>
      <c r="M37" s="335"/>
      <c r="N37" s="335"/>
      <c r="O37" s="335"/>
      <c r="P37" s="335"/>
    </row>
    <row r="38" spans="1:16" s="62" customFormat="1" ht="14.25" thickTop="1" thickBot="1" x14ac:dyDescent="0.25">
      <c r="A38" s="321" t="s">
        <v>324</v>
      </c>
      <c r="B38" s="322"/>
      <c r="C38" s="322"/>
      <c r="D38" s="322"/>
      <c r="E38" s="322"/>
      <c r="F38" s="322"/>
      <c r="G38" s="322"/>
      <c r="H38" s="322"/>
      <c r="I38" s="322"/>
      <c r="J38" s="322"/>
      <c r="K38" s="322"/>
      <c r="L38" s="322"/>
      <c r="M38" s="322"/>
      <c r="N38" s="322"/>
      <c r="O38" s="330"/>
    </row>
    <row r="39" spans="1:16" s="174" customFormat="1" ht="14.25" thickTop="1" thickBot="1" x14ac:dyDescent="0.25">
      <c r="A39" s="213" t="s">
        <v>97</v>
      </c>
      <c r="B39" s="213"/>
      <c r="C39" s="173"/>
      <c r="D39" s="173"/>
      <c r="E39" s="173"/>
      <c r="F39" s="173"/>
      <c r="G39" s="173"/>
      <c r="H39" s="173"/>
      <c r="I39" s="173"/>
      <c r="J39" s="173"/>
      <c r="K39" s="173"/>
      <c r="L39" s="173"/>
      <c r="M39" s="173"/>
      <c r="N39" s="173"/>
      <c r="O39" s="173"/>
    </row>
    <row r="40" spans="1:16" s="174" customFormat="1" ht="14.25" thickTop="1" thickBot="1" x14ac:dyDescent="0.25">
      <c r="A40" s="324" t="s">
        <v>207</v>
      </c>
      <c r="B40" s="325"/>
      <c r="C40" s="325"/>
      <c r="D40" s="325"/>
      <c r="E40" s="325"/>
      <c r="F40" s="325"/>
      <c r="G40" s="325"/>
      <c r="H40" s="325"/>
      <c r="I40" s="325"/>
      <c r="J40" s="325"/>
      <c r="K40" s="325"/>
      <c r="L40" s="325"/>
      <c r="M40" s="325"/>
      <c r="N40" s="325"/>
      <c r="O40" s="325"/>
      <c r="P40" s="336"/>
    </row>
    <row r="41" spans="1:16" s="174" customFormat="1" ht="14.25" thickTop="1" thickBot="1" x14ac:dyDescent="0.25">
      <c r="A41" s="213" t="s">
        <v>208</v>
      </c>
      <c r="B41" s="213"/>
      <c r="C41" s="173"/>
      <c r="D41" s="173"/>
      <c r="E41" s="173"/>
      <c r="F41" s="173"/>
      <c r="G41" s="173"/>
      <c r="H41" s="173"/>
      <c r="I41" s="173"/>
      <c r="J41" s="173"/>
      <c r="K41" s="173"/>
      <c r="L41" s="173"/>
      <c r="M41" s="173"/>
      <c r="N41" s="173"/>
      <c r="O41" s="173"/>
    </row>
    <row r="42" spans="1:16" s="174" customFormat="1" ht="14.25" thickTop="1" thickBot="1" x14ac:dyDescent="0.25">
      <c r="A42" s="324" t="s">
        <v>221</v>
      </c>
      <c r="B42" s="325"/>
      <c r="C42" s="325"/>
      <c r="D42" s="325"/>
      <c r="E42" s="325"/>
      <c r="F42" s="325"/>
      <c r="G42" s="325"/>
      <c r="H42" s="325"/>
      <c r="I42" s="325"/>
      <c r="J42" s="325"/>
      <c r="K42" s="325"/>
      <c r="L42" s="325"/>
      <c r="M42" s="325"/>
      <c r="N42" s="325"/>
      <c r="O42" s="325"/>
    </row>
    <row r="43" spans="1:16" s="177" customFormat="1" ht="14.25" thickTop="1" thickBot="1" x14ac:dyDescent="0.25">
      <c r="A43" s="214" t="s">
        <v>87</v>
      </c>
      <c r="B43" s="215"/>
      <c r="C43" s="175"/>
      <c r="D43" s="175"/>
      <c r="E43" s="175"/>
      <c r="F43" s="175"/>
      <c r="G43" s="175"/>
      <c r="H43" s="175"/>
      <c r="I43" s="175"/>
      <c r="J43" s="175"/>
      <c r="K43" s="176"/>
      <c r="L43" s="175"/>
      <c r="M43" s="175"/>
      <c r="N43" s="175"/>
      <c r="O43" s="175"/>
    </row>
    <row r="44" spans="1:16" s="177" customFormat="1" ht="14.25" thickTop="1" thickBot="1" x14ac:dyDescent="0.25">
      <c r="A44" s="211" t="s">
        <v>14</v>
      </c>
      <c r="B44" s="212"/>
      <c r="C44" s="171"/>
      <c r="D44" s="171"/>
      <c r="E44" s="171"/>
      <c r="F44" s="171"/>
      <c r="G44" s="171"/>
      <c r="H44" s="171"/>
      <c r="I44" s="171"/>
      <c r="J44" s="171"/>
      <c r="K44" s="172"/>
      <c r="L44" s="171"/>
      <c r="M44" s="171"/>
      <c r="N44" s="171"/>
      <c r="O44" s="171"/>
    </row>
    <row r="45" spans="1:16" ht="30.75" hidden="1" customHeight="1" thickTop="1" thickBot="1" x14ac:dyDescent="0.25">
      <c r="A45" s="216" t="s">
        <v>192</v>
      </c>
      <c r="B45" s="216"/>
      <c r="C45" s="217"/>
      <c r="D45" s="217"/>
      <c r="E45" s="217"/>
      <c r="F45" s="217"/>
      <c r="G45" s="217"/>
      <c r="H45" s="217"/>
      <c r="I45" s="217"/>
      <c r="J45" s="217"/>
      <c r="K45" s="217"/>
      <c r="L45" s="217"/>
      <c r="M45" s="217"/>
      <c r="N45" s="217"/>
      <c r="O45" s="217"/>
    </row>
    <row r="46" spans="1:16" ht="13.5" thickTop="1" x14ac:dyDescent="0.2"/>
    <row r="47" spans="1:16" x14ac:dyDescent="0.2">
      <c r="G47" s="178"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7"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39" t="s">
        <v>40</v>
      </c>
      <c r="B2" s="339"/>
    </row>
    <row r="3" spans="1:2" ht="13.5" thickBot="1" x14ac:dyDescent="0.25">
      <c r="B3" s="3"/>
    </row>
    <row r="4" spans="1:2" ht="27" thickTop="1" thickBot="1" x14ac:dyDescent="0.25">
      <c r="A4" s="4" t="s">
        <v>11</v>
      </c>
      <c r="B4" s="5" t="s">
        <v>41</v>
      </c>
    </row>
    <row r="5" spans="1:2" ht="27" thickTop="1" thickBot="1" x14ac:dyDescent="0.25">
      <c r="A5" s="244" t="s">
        <v>209</v>
      </c>
      <c r="B5" s="5" t="s">
        <v>41</v>
      </c>
    </row>
    <row r="6" spans="1:2" ht="27" thickTop="1" thickBot="1" x14ac:dyDescent="0.25">
      <c r="A6" s="44" t="s">
        <v>92</v>
      </c>
      <c r="B6" s="5" t="s">
        <v>41</v>
      </c>
    </row>
    <row r="7" spans="1:2" ht="39.75" thickTop="1" thickBot="1" x14ac:dyDescent="0.25">
      <c r="A7" s="4" t="s">
        <v>19</v>
      </c>
      <c r="B7" s="5" t="s">
        <v>42</v>
      </c>
    </row>
    <row r="8" spans="1:2" ht="39.75" thickTop="1" thickBot="1" x14ac:dyDescent="0.25">
      <c r="A8" s="124" t="s">
        <v>220</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99</v>
      </c>
      <c r="B15" s="5" t="s">
        <v>41</v>
      </c>
    </row>
    <row r="16" spans="1:2" ht="14.25" thickTop="1" thickBot="1" x14ac:dyDescent="0.25">
      <c r="A16" s="6" t="s">
        <v>100</v>
      </c>
      <c r="B16" s="5" t="s">
        <v>43</v>
      </c>
    </row>
    <row r="17" spans="1:2" ht="14.25" thickTop="1" thickBot="1" x14ac:dyDescent="0.25">
      <c r="A17" s="6" t="s">
        <v>101</v>
      </c>
      <c r="B17" s="5" t="s">
        <v>43</v>
      </c>
    </row>
    <row r="18" spans="1:2" ht="27" thickTop="1" thickBot="1" x14ac:dyDescent="0.25">
      <c r="A18" s="4" t="s">
        <v>177</v>
      </c>
      <c r="B18" s="5" t="s">
        <v>41</v>
      </c>
    </row>
    <row r="19" spans="1:2" ht="14.25" thickTop="1" thickBot="1" x14ac:dyDescent="0.25">
      <c r="A19" s="48" t="s">
        <v>178</v>
      </c>
      <c r="B19" s="5" t="s">
        <v>43</v>
      </c>
    </row>
    <row r="20" spans="1:2" ht="27" thickTop="1" thickBot="1" x14ac:dyDescent="0.25">
      <c r="A20" s="120" t="s">
        <v>84</v>
      </c>
      <c r="B20" s="5" t="s">
        <v>41</v>
      </c>
    </row>
    <row r="21" spans="1:2" ht="39.75" thickTop="1" thickBot="1" x14ac:dyDescent="0.25">
      <c r="A21" s="120"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200</v>
      </c>
      <c r="B27" s="9"/>
    </row>
    <row r="28" spans="1:2" ht="26.25" customHeight="1" x14ac:dyDescent="0.2">
      <c r="A28" s="10" t="s">
        <v>56</v>
      </c>
      <c r="B28" s="10"/>
    </row>
    <row r="29" spans="1:2" ht="89.25" x14ac:dyDescent="0.2">
      <c r="A29" s="10" t="s">
        <v>201</v>
      </c>
      <c r="B29" s="11" t="s">
        <v>59</v>
      </c>
    </row>
    <row r="30" spans="1:2" x14ac:dyDescent="0.2">
      <c r="A30" s="9" t="s">
        <v>202</v>
      </c>
      <c r="B30" s="9" t="s">
        <v>49</v>
      </c>
    </row>
    <row r="31" spans="1:2" x14ac:dyDescent="0.2">
      <c r="A31" s="10" t="s">
        <v>50</v>
      </c>
      <c r="B31" s="12" t="e">
        <f>TEXT(#REF!,"0.00%"&amp;" APRC")</f>
        <v>#REF!</v>
      </c>
    </row>
    <row r="32" spans="1:2" x14ac:dyDescent="0.2">
      <c r="A32" s="9" t="s">
        <v>51</v>
      </c>
      <c r="B32" s="9" t="s">
        <v>52</v>
      </c>
    </row>
    <row r="33" spans="1:2" ht="32.25" customHeight="1" x14ac:dyDescent="0.2">
      <c r="A33" s="10" t="s">
        <v>203</v>
      </c>
      <c r="B33" s="10" t="s">
        <v>53</v>
      </c>
    </row>
    <row r="34" spans="1:2" x14ac:dyDescent="0.2">
      <c r="A34" s="9" t="s">
        <v>224</v>
      </c>
      <c r="B34" s="13" t="s">
        <v>54</v>
      </c>
    </row>
    <row r="35" spans="1:2" x14ac:dyDescent="0.2">
      <c r="A35" s="10" t="s">
        <v>225</v>
      </c>
      <c r="B35" s="10" t="s">
        <v>49</v>
      </c>
    </row>
    <row r="36" spans="1:2" ht="25.5" x14ac:dyDescent="0.2">
      <c r="A36" s="9" t="s">
        <v>226</v>
      </c>
      <c r="B36" s="14" t="s">
        <v>78</v>
      </c>
    </row>
    <row r="37" spans="1:2" ht="63.75" x14ac:dyDescent="0.2">
      <c r="A37" s="340" t="s">
        <v>227</v>
      </c>
      <c r="B37" s="11" t="s">
        <v>58</v>
      </c>
    </row>
    <row r="38" spans="1:2" ht="63.75" x14ac:dyDescent="0.2">
      <c r="A38" s="340"/>
      <c r="B38" s="11" t="s">
        <v>57</v>
      </c>
    </row>
    <row r="39" spans="1:2" ht="63.75" x14ac:dyDescent="0.2">
      <c r="A39" s="15" t="s">
        <v>228</v>
      </c>
      <c r="B39" s="16" t="s">
        <v>60</v>
      </c>
    </row>
    <row r="40" spans="1:2" ht="89.25" x14ac:dyDescent="0.2">
      <c r="A40" s="12" t="s">
        <v>211</v>
      </c>
      <c r="B40" s="11" t="s">
        <v>61</v>
      </c>
    </row>
    <row r="41" spans="1:2" x14ac:dyDescent="0.2">
      <c r="A41" s="46" t="s">
        <v>174</v>
      </c>
      <c r="B41" s="47" t="s">
        <v>175</v>
      </c>
    </row>
    <row r="42" spans="1:2" x14ac:dyDescent="0.2">
      <c r="A42" s="45" t="s">
        <v>171</v>
      </c>
      <c r="B42" s="11" t="s">
        <v>172</v>
      </c>
    </row>
    <row r="43" spans="1:2" x14ac:dyDescent="0.2">
      <c r="A43" s="232" t="s">
        <v>204</v>
      </c>
      <c r="B43" s="11" t="s">
        <v>205</v>
      </c>
    </row>
    <row r="44" spans="1:2" x14ac:dyDescent="0.2">
      <c r="A44" s="9" t="s">
        <v>173</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108</v>
      </c>
      <c r="B1" s="32" t="s">
        <v>152</v>
      </c>
    </row>
    <row r="2" spans="1:2" x14ac:dyDescent="0.2">
      <c r="A2" s="33">
        <v>1</v>
      </c>
      <c r="B2" s="32" t="s">
        <v>153</v>
      </c>
    </row>
    <row r="3" spans="1:2" ht="55.5" x14ac:dyDescent="0.2">
      <c r="A3" s="33">
        <v>2</v>
      </c>
      <c r="B3" s="34" t="s">
        <v>168</v>
      </c>
    </row>
    <row r="4" spans="1:2" x14ac:dyDescent="0.2">
      <c r="A4" s="33">
        <v>3</v>
      </c>
      <c r="B4" s="34" t="s">
        <v>154</v>
      </c>
    </row>
    <row r="5" spans="1:2" x14ac:dyDescent="0.2">
      <c r="A5" s="33">
        <v>4</v>
      </c>
      <c r="B5" s="34" t="s">
        <v>155</v>
      </c>
    </row>
    <row r="6" spans="1:2" x14ac:dyDescent="0.2">
      <c r="A6" s="33">
        <v>5</v>
      </c>
      <c r="B6" s="34" t="s">
        <v>156</v>
      </c>
    </row>
    <row r="7" spans="1:2" ht="51" x14ac:dyDescent="0.2">
      <c r="A7" s="33">
        <v>6</v>
      </c>
      <c r="B7" s="34" t="s">
        <v>157</v>
      </c>
    </row>
    <row r="8" spans="1:2" ht="25.5" x14ac:dyDescent="0.2">
      <c r="A8" s="33">
        <v>7</v>
      </c>
      <c r="B8" s="34" t="s">
        <v>158</v>
      </c>
    </row>
    <row r="9" spans="1:2" ht="38.25" x14ac:dyDescent="0.2">
      <c r="A9" s="33">
        <v>8</v>
      </c>
      <c r="B9" s="34" t="s">
        <v>159</v>
      </c>
    </row>
    <row r="10" spans="1:2" ht="38.25" x14ac:dyDescent="0.2">
      <c r="A10" s="33">
        <v>9</v>
      </c>
      <c r="B10" s="34" t="s">
        <v>160</v>
      </c>
    </row>
    <row r="11" spans="1:2" ht="38.25" x14ac:dyDescent="0.2">
      <c r="A11" s="33">
        <v>10</v>
      </c>
      <c r="B11" s="34" t="s">
        <v>161</v>
      </c>
    </row>
    <row r="12" spans="1:2" x14ac:dyDescent="0.2">
      <c r="A12" s="33">
        <v>11</v>
      </c>
      <c r="B12" s="34" t="s">
        <v>162</v>
      </c>
    </row>
    <row r="13" spans="1:2" x14ac:dyDescent="0.2">
      <c r="A13" s="33">
        <v>12</v>
      </c>
      <c r="B13" s="34" t="s">
        <v>163</v>
      </c>
    </row>
    <row r="14" spans="1:2" ht="127.5" x14ac:dyDescent="0.2">
      <c r="A14" s="33">
        <v>13</v>
      </c>
      <c r="B14" s="34" t="s">
        <v>164</v>
      </c>
    </row>
    <row r="15" spans="1:2" ht="38.25" x14ac:dyDescent="0.2">
      <c r="A15" s="33">
        <v>14</v>
      </c>
      <c r="B15" s="34" t="s">
        <v>165</v>
      </c>
    </row>
    <row r="16" spans="1:2" ht="76.5" x14ac:dyDescent="0.2">
      <c r="A16" s="33">
        <v>15</v>
      </c>
      <c r="B16" s="34" t="s">
        <v>166</v>
      </c>
    </row>
    <row r="17" spans="1:2" x14ac:dyDescent="0.2">
      <c r="A17" s="33">
        <v>16</v>
      </c>
      <c r="B17" s="34" t="s">
        <v>167</v>
      </c>
    </row>
    <row r="18" spans="1:2" x14ac:dyDescent="0.2">
      <c r="B18" s="35"/>
    </row>
    <row r="20" spans="1:2" ht="15" x14ac:dyDescent="0.25">
      <c r="A20" s="341" t="s">
        <v>40</v>
      </c>
      <c r="B20" s="341"/>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107</v>
      </c>
    </row>
    <row r="2" spans="1:4" x14ac:dyDescent="0.2">
      <c r="A2" s="22"/>
    </row>
    <row r="3" spans="1:4" x14ac:dyDescent="0.2">
      <c r="A3" s="23" t="s">
        <v>108</v>
      </c>
      <c r="B3" s="23" t="s">
        <v>109</v>
      </c>
      <c r="C3" s="24"/>
      <c r="D3" s="24"/>
    </row>
    <row r="4" spans="1:4" x14ac:dyDescent="0.2">
      <c r="A4" s="25">
        <v>1</v>
      </c>
      <c r="B4" s="20" t="s">
        <v>110</v>
      </c>
      <c r="C4" s="17"/>
      <c r="D4" s="17"/>
    </row>
    <row r="5" spans="1:4" x14ac:dyDescent="0.2">
      <c r="A5" s="26">
        <v>2</v>
      </c>
      <c r="B5" s="2" t="s">
        <v>111</v>
      </c>
    </row>
    <row r="6" spans="1:4" x14ac:dyDescent="0.2">
      <c r="A6" s="25">
        <v>3</v>
      </c>
      <c r="B6" s="20" t="s">
        <v>112</v>
      </c>
      <c r="C6" s="17"/>
      <c r="D6" s="17"/>
    </row>
    <row r="7" spans="1:4" x14ac:dyDescent="0.2">
      <c r="A7" s="26">
        <v>4</v>
      </c>
      <c r="B7" s="2" t="s">
        <v>113</v>
      </c>
    </row>
    <row r="8" spans="1:4" x14ac:dyDescent="0.2">
      <c r="A8" s="25">
        <v>5</v>
      </c>
      <c r="B8" s="20" t="s">
        <v>114</v>
      </c>
      <c r="C8" s="17"/>
      <c r="D8" s="17"/>
    </row>
    <row r="9" spans="1:4" x14ac:dyDescent="0.2">
      <c r="A9" s="26">
        <v>6</v>
      </c>
      <c r="B9" s="2" t="s">
        <v>115</v>
      </c>
    </row>
    <row r="10" spans="1:4" x14ac:dyDescent="0.2">
      <c r="A10" s="25">
        <v>7</v>
      </c>
      <c r="B10" s="20" t="s">
        <v>180</v>
      </c>
      <c r="C10" s="17"/>
      <c r="D10" s="17"/>
    </row>
    <row r="11" spans="1:4" x14ac:dyDescent="0.2">
      <c r="A11" s="26">
        <v>8</v>
      </c>
      <c r="B11" s="2" t="s">
        <v>116</v>
      </c>
    </row>
    <row r="12" spans="1:4" x14ac:dyDescent="0.2">
      <c r="A12" s="25">
        <v>9</v>
      </c>
      <c r="B12" s="20" t="s">
        <v>117</v>
      </c>
      <c r="C12" s="17"/>
      <c r="D12" s="17"/>
    </row>
    <row r="13" spans="1:4" x14ac:dyDescent="0.2">
      <c r="A13" s="26">
        <v>10</v>
      </c>
      <c r="B13" s="2" t="s">
        <v>118</v>
      </c>
    </row>
    <row r="14" spans="1:4" ht="15.75" customHeight="1" x14ac:dyDescent="0.2">
      <c r="C14" t="e">
        <f>IF(#REF!="2 years","24",IF(#REF!="3 years","36",IF(#REF!="5 years","60")))</f>
        <v>#REF!</v>
      </c>
      <c r="D14" s="2" t="s">
        <v>119</v>
      </c>
    </row>
    <row r="15" spans="1:4" x14ac:dyDescent="0.2">
      <c r="A15" s="25">
        <v>11</v>
      </c>
      <c r="B15" s="20" t="s">
        <v>120</v>
      </c>
      <c r="C15" s="17"/>
      <c r="D15" s="17"/>
    </row>
    <row r="16" spans="1:4" x14ac:dyDescent="0.2">
      <c r="A16" s="26">
        <v>12</v>
      </c>
      <c r="B16" s="2" t="s">
        <v>121</v>
      </c>
    </row>
    <row r="17" spans="1:4" x14ac:dyDescent="0.2">
      <c r="A17" s="25">
        <v>13</v>
      </c>
      <c r="B17" s="20" t="s">
        <v>122</v>
      </c>
      <c r="C17" s="17"/>
      <c r="D17" s="17"/>
    </row>
    <row r="18" spans="1:4" x14ac:dyDescent="0.2">
      <c r="A18" s="25">
        <v>14</v>
      </c>
      <c r="B18" s="20" t="s">
        <v>183</v>
      </c>
      <c r="C18" s="17"/>
      <c r="D18" s="17"/>
    </row>
    <row r="19" spans="1:4" x14ac:dyDescent="0.2">
      <c r="A19" s="26">
        <v>15</v>
      </c>
      <c r="B19" s="2" t="s">
        <v>169</v>
      </c>
    </row>
    <row r="20" spans="1:4" x14ac:dyDescent="0.2">
      <c r="A20" s="25">
        <v>16</v>
      </c>
      <c r="B20" s="20" t="s">
        <v>123</v>
      </c>
      <c r="C20" s="17"/>
      <c r="D20" s="17"/>
    </row>
    <row r="21" spans="1:4" x14ac:dyDescent="0.2">
      <c r="A21" s="26">
        <v>17</v>
      </c>
      <c r="B21" s="2" t="s">
        <v>124</v>
      </c>
    </row>
    <row r="22" spans="1:4" x14ac:dyDescent="0.2">
      <c r="A22" s="25">
        <v>18</v>
      </c>
      <c r="B22" s="20" t="s">
        <v>125</v>
      </c>
      <c r="C22" s="17"/>
      <c r="D22" s="17"/>
    </row>
    <row r="23" spans="1:4" x14ac:dyDescent="0.2">
      <c r="A23" s="25"/>
      <c r="B23" s="17"/>
      <c r="C23" s="20" t="s">
        <v>126</v>
      </c>
      <c r="D23" s="20" t="s">
        <v>127</v>
      </c>
    </row>
    <row r="24" spans="1:4" x14ac:dyDescent="0.2">
      <c r="A24" s="25"/>
      <c r="B24" s="17"/>
      <c r="C24" s="20" t="s">
        <v>128</v>
      </c>
      <c r="D24" s="20" t="s">
        <v>129</v>
      </c>
    </row>
    <row r="25" spans="1:4" x14ac:dyDescent="0.2">
      <c r="A25" s="26">
        <v>19</v>
      </c>
      <c r="B25" s="2" t="s">
        <v>130</v>
      </c>
    </row>
    <row r="26" spans="1:4" x14ac:dyDescent="0.2">
      <c r="A26" s="25">
        <v>20</v>
      </c>
      <c r="B26" s="20" t="s">
        <v>184</v>
      </c>
      <c r="C26" s="17"/>
      <c r="D26" s="17"/>
    </row>
    <row r="27" spans="1:4" x14ac:dyDescent="0.2">
      <c r="A27" s="25"/>
      <c r="B27" s="17"/>
      <c r="C27" s="20" t="s">
        <v>126</v>
      </c>
      <c r="D27" s="20" t="s">
        <v>131</v>
      </c>
    </row>
    <row r="28" spans="1:4" x14ac:dyDescent="0.2">
      <c r="A28" s="25"/>
      <c r="B28" s="17"/>
      <c r="C28" s="20" t="s">
        <v>128</v>
      </c>
      <c r="D28" s="20" t="s">
        <v>132</v>
      </c>
    </row>
    <row r="29" spans="1:4" x14ac:dyDescent="0.2">
      <c r="A29" s="26">
        <v>21</v>
      </c>
      <c r="B29" s="2" t="s">
        <v>133</v>
      </c>
    </row>
    <row r="30" spans="1:4" x14ac:dyDescent="0.2">
      <c r="A30" s="25">
        <v>22</v>
      </c>
      <c r="B30" s="20" t="s">
        <v>134</v>
      </c>
      <c r="C30" s="17"/>
      <c r="D30" s="17"/>
    </row>
    <row r="31" spans="1:4" x14ac:dyDescent="0.2">
      <c r="A31" s="26">
        <v>23</v>
      </c>
      <c r="B31" s="2" t="s">
        <v>135</v>
      </c>
    </row>
    <row r="32" spans="1:4" x14ac:dyDescent="0.2">
      <c r="A32" s="25">
        <v>24</v>
      </c>
      <c r="B32" s="20" t="s">
        <v>136</v>
      </c>
      <c r="C32" s="17"/>
      <c r="D32" s="17"/>
    </row>
    <row r="33" spans="1:18" x14ac:dyDescent="0.2">
      <c r="A33" s="25"/>
      <c r="B33" s="20" t="s">
        <v>181</v>
      </c>
      <c r="C33" s="17"/>
      <c r="D33" s="17"/>
    </row>
    <row r="34" spans="1:18" ht="25.5" x14ac:dyDescent="0.2">
      <c r="A34" s="25"/>
      <c r="B34" s="27" t="s">
        <v>137</v>
      </c>
      <c r="C34" s="20" t="s">
        <v>138</v>
      </c>
      <c r="D34" s="28" t="s">
        <v>41</v>
      </c>
    </row>
    <row r="35" spans="1:18" ht="38.25" x14ac:dyDescent="0.2">
      <c r="A35" s="25"/>
      <c r="B35" s="27" t="s">
        <v>137</v>
      </c>
      <c r="C35" s="20" t="s">
        <v>139</v>
      </c>
      <c r="D35" s="28" t="s">
        <v>42</v>
      </c>
    </row>
    <row r="36" spans="1:18" ht="25.5" x14ac:dyDescent="0.2">
      <c r="A36" s="25"/>
      <c r="B36" s="27" t="s">
        <v>15</v>
      </c>
      <c r="C36" s="20" t="s">
        <v>140</v>
      </c>
      <c r="D36" s="28" t="s">
        <v>43</v>
      </c>
    </row>
    <row r="37" spans="1:18" x14ac:dyDescent="0.2">
      <c r="A37" s="25"/>
      <c r="B37" s="30" t="s">
        <v>182</v>
      </c>
      <c r="C37" s="20"/>
      <c r="D37" s="28"/>
    </row>
    <row r="38" spans="1:18" x14ac:dyDescent="0.2">
      <c r="A38" s="26">
        <v>25</v>
      </c>
      <c r="B38" s="29" t="s">
        <v>141</v>
      </c>
    </row>
    <row r="39" spans="1:18" x14ac:dyDescent="0.2">
      <c r="A39" s="25">
        <v>26</v>
      </c>
      <c r="B39" s="30" t="s">
        <v>142</v>
      </c>
      <c r="C39" s="17"/>
      <c r="D39" s="17"/>
      <c r="E39" s="17"/>
      <c r="F39" s="17"/>
      <c r="G39" s="17"/>
      <c r="H39" s="17"/>
      <c r="I39" s="17"/>
      <c r="J39" s="17"/>
      <c r="K39" s="17"/>
      <c r="L39" s="17"/>
      <c r="M39" s="17"/>
      <c r="N39" s="17"/>
      <c r="O39" s="17"/>
      <c r="P39" s="17"/>
      <c r="Q39" s="17"/>
      <c r="R39" s="17"/>
    </row>
    <row r="40" spans="1:18" x14ac:dyDescent="0.2">
      <c r="A40" s="20" t="s">
        <v>143</v>
      </c>
      <c r="B40" s="17"/>
      <c r="C40" s="17"/>
      <c r="D40" s="17"/>
      <c r="E40" s="17"/>
      <c r="F40" s="17"/>
      <c r="G40" s="17"/>
      <c r="H40" s="17"/>
      <c r="I40" s="17"/>
      <c r="J40" s="17"/>
      <c r="K40" s="17"/>
      <c r="L40" s="17"/>
      <c r="M40" s="17"/>
      <c r="N40" s="17"/>
      <c r="O40" s="17"/>
      <c r="P40" s="17"/>
      <c r="Q40" s="17"/>
      <c r="R40" s="17"/>
    </row>
    <row r="41" spans="1:18" x14ac:dyDescent="0.2">
      <c r="A41" s="17" t="s">
        <v>3</v>
      </c>
      <c r="B41" s="17" t="s">
        <v>144</v>
      </c>
      <c r="C41" s="17"/>
      <c r="D41" s="17" t="s">
        <v>0</v>
      </c>
      <c r="E41" s="17" t="s">
        <v>1</v>
      </c>
      <c r="F41" s="17" t="s">
        <v>145</v>
      </c>
      <c r="G41" s="17" t="s">
        <v>146</v>
      </c>
      <c r="H41" s="17" t="s">
        <v>9</v>
      </c>
      <c r="I41" s="17" t="s">
        <v>147</v>
      </c>
      <c r="J41" s="17" t="s">
        <v>6</v>
      </c>
      <c r="K41" s="17" t="s">
        <v>148</v>
      </c>
      <c r="L41" s="17" t="s">
        <v>149</v>
      </c>
      <c r="M41" s="17" t="s">
        <v>7</v>
      </c>
      <c r="N41" s="17" t="s">
        <v>150</v>
      </c>
      <c r="O41" s="17" t="s">
        <v>25</v>
      </c>
      <c r="P41" s="17"/>
      <c r="Q41" s="17"/>
      <c r="R41" s="17"/>
    </row>
    <row r="42" spans="1:18" x14ac:dyDescent="0.2">
      <c r="A42" s="26">
        <v>27</v>
      </c>
      <c r="B42" s="29" t="s">
        <v>151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2023-05-17T13:09:27Z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3f345f9-265b-4a69-9ba2-89bb57d5871d_Enabled">
    <vt:lpwstr>true</vt:lpwstr>
  </property>
  <property fmtid="{D5CDD505-2E9C-101B-9397-08002B2CF9AE}" pid="4" name="MSIP_Label_93f345f9-265b-4a69-9ba2-89bb57d5871d_SetDate">
    <vt:lpwstr>2023-01-26T17:32:45Z</vt:lpwstr>
  </property>
  <property fmtid="{D5CDD505-2E9C-101B-9397-08002B2CF9AE}" pid="5" name="MSIP_Label_93f345f9-265b-4a69-9ba2-89bb57d5871d_Method">
    <vt:lpwstr>Privileged</vt:lpwstr>
  </property>
  <property fmtid="{D5CDD505-2E9C-101B-9397-08002B2CF9AE}" pid="6" name="MSIP_Label_93f345f9-265b-4a69-9ba2-89bb57d5871d_Name">
    <vt:lpwstr>Green - PBS General</vt:lpwstr>
  </property>
  <property fmtid="{D5CDD505-2E9C-101B-9397-08002B2CF9AE}" pid="7" name="MSIP_Label_93f345f9-265b-4a69-9ba2-89bb57d5871d_SiteId">
    <vt:lpwstr>c2ba4bf2-0cff-48c6-b18c-d2361e254432</vt:lpwstr>
  </property>
  <property fmtid="{D5CDD505-2E9C-101B-9397-08002B2CF9AE}" pid="8" name="MSIP_Label_93f345f9-265b-4a69-9ba2-89bb57d5871d_ActionId">
    <vt:lpwstr>2c407ebd-db0e-4d9e-a574-98aa347abeb5</vt:lpwstr>
  </property>
  <property fmtid="{D5CDD505-2E9C-101B-9397-08002B2CF9AE}" pid="9" name="MSIP_Label_93f345f9-265b-4a69-9ba2-89bb57d5871d_ContentBits">
    <vt:lpwstr>0</vt:lpwstr>
  </property>
</Properties>
</file>