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defaultThemeVersion="124226"/>
  <mc:AlternateContent xmlns:mc="http://schemas.openxmlformats.org/markup-compatibility/2006">
    <mc:Choice Requires="x15">
      <x15ac:absPath xmlns:x15ac="http://schemas.microsoft.com/office/spreadsheetml/2010/11/ac" url="M:\DssDocs\Kevin\MORTGAGE PACKAGES\"/>
    </mc:Choice>
  </mc:AlternateContent>
  <xr:revisionPtr revIDLastSave="0" documentId="8_{385FBB07-F452-4E1F-BA15-53EBD3D6C946}" xr6:coauthVersionLast="47" xr6:coauthVersionMax="47" xr10:uidLastSave="{00000000-0000-0000-0000-000000000000}"/>
  <bookViews>
    <workbookView xWindow="-110" yWindow="-110" windowWidth="19420" windowHeight="10420" tabRatio="813" activeTab="2" xr2:uid="{00000000-000D-0000-FFFF-FFFF00000000}"/>
  </bookViews>
  <sheets>
    <sheet name="Mortgage Package" sheetId="3" r:id="rId1"/>
    <sheet name="Other Products" sheetId="9" r:id="rId2"/>
    <sheet name="Existing Customers" sheetId="7" r:id="rId3"/>
    <sheet name="webcsv" sheetId="6" state="hidden" r:id="rId4"/>
    <sheet name="ps csv" sheetId="11" state="hidden" r:id="rId5"/>
    <sheet name="broker csv" sheetId="10" state="hidden" r:id="rId6"/>
  </sheets>
  <definedNames>
    <definedName name="_xlnm.Print_Area" localSheetId="2">'Existing Customers'!$A$1:$O$44</definedName>
    <definedName name="_xlnm.Print_Area" localSheetId="0">'Mortgage Package'!$A$1:$O$81</definedName>
    <definedName name="_xlnm.Print_Area" localSheetId="1">'Other Products'!$A$1:$O$41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4" i="10" l="1"/>
  <c r="B31" i="6"/>
</calcChain>
</file>

<file path=xl/sharedStrings.xml><?xml version="1.0" encoding="utf-8"?>
<sst xmlns="http://schemas.openxmlformats.org/spreadsheetml/2006/main" count="1078" uniqueCount="404">
  <si>
    <t>Rate</t>
  </si>
  <si>
    <t>End Date</t>
  </si>
  <si>
    <t>Early Repayment Charge</t>
  </si>
  <si>
    <t>Product</t>
  </si>
  <si>
    <t>Availability</t>
  </si>
  <si>
    <t>HLC</t>
  </si>
  <si>
    <t>Rate Description</t>
  </si>
  <si>
    <t>Product Features</t>
  </si>
  <si>
    <t>No</t>
  </si>
  <si>
    <t>Max LTV</t>
  </si>
  <si>
    <t>2 years</t>
  </si>
  <si>
    <t>2 Year Variable Discount</t>
  </si>
  <si>
    <t>2 Year Fixed Rate</t>
  </si>
  <si>
    <t>3 Year Fixed Rate</t>
  </si>
  <si>
    <t>Terms &amp; Conditions detailed on our website:  www.theprogressive.com</t>
  </si>
  <si>
    <t>Fixed</t>
  </si>
  <si>
    <t>FTB / STB</t>
  </si>
  <si>
    <t>RMTG</t>
  </si>
  <si>
    <t xml:space="preserve">   Product Notes</t>
  </si>
  <si>
    <t>3 Year Variable Discount</t>
  </si>
  <si>
    <t>3 years</t>
  </si>
  <si>
    <t>5 Year Fixed Rate</t>
  </si>
  <si>
    <t>2% of balance repaid in year 1             1% of balance repaid in year 2</t>
  </si>
  <si>
    <t>3% of balance repaid in year 1           2% of balance repaid in year 2          1% of balance repaid in year 3</t>
  </si>
  <si>
    <t>APRC</t>
  </si>
  <si>
    <t>Arrangement Fee</t>
  </si>
  <si>
    <t>Product features:  No extended tie in  /  Ability to make overpayments by making Capital Repayments. Capital Repayments up to 10% of mortgage balance permitted without Early Repayment Charge (ERC) per annum.  (Minimum - £500)</t>
  </si>
  <si>
    <t>Maximum LTV 80% for Local Authority / Ex Local Authority properties               /               Maximum advance on Apartments restricted to 70% LTV</t>
  </si>
  <si>
    <t>Availability;  FTB = First Time Buyer  /  STB = Second Time Buyer  /  RMTG = Remortgage</t>
  </si>
  <si>
    <t>The Society only lends on properties in Northern Ireland</t>
  </si>
  <si>
    <t xml:space="preserve">Valuation Fee; Free Valuation products - one free standard valuation per applicant(s)               </t>
  </si>
  <si>
    <t>Interest Only lending Maximum LTV 75%.               /                     Redemption Fees of £170 are applicable to all new mortgages</t>
  </si>
  <si>
    <t>Selected Remortgages products available on Interest Only - see individual products.</t>
  </si>
  <si>
    <t xml:space="preserve">Availability;  FTB = First Time Buyer  /  STB = Second Time Buyer  </t>
  </si>
  <si>
    <t>First Time Buyer or Home Mover</t>
  </si>
  <si>
    <t>Remortgage</t>
  </si>
  <si>
    <t>Self Build</t>
  </si>
  <si>
    <t>The Society only lends on properties in Northern Ireland                     /                       Terms &amp; Conditions detailed on our website:  www.theprogressive.com</t>
  </si>
  <si>
    <t>Valuation Fee
(Refer to Notes)</t>
  </si>
  <si>
    <t>Free Valuation</t>
  </si>
  <si>
    <t>Lookup Table</t>
  </si>
  <si>
    <t>You will pay an ERC of 2% of the mortgage balance if the mortgage is redeemed in year 1. You will pay an ERC of 1% of the mortgage balance if the mortgage is redeemed in year 2.</t>
  </si>
  <si>
    <t>You will pay an ERC of 3% of the mortgage balance if the mortgage is redeemed in year 1. You will pay an ERC of 2% of the mortgage balance if the mortgage is redeemed in year 2. You will pay an ERC of 1% of the mortgage balance if the mortgage is redeemed in year 3.</t>
  </si>
  <si>
    <t>You will pay an ERC of 3% of the mortgage balance if the mortgage is redeemed during the fixed rate period.</t>
  </si>
  <si>
    <t>Family Assist 2 Year Variable Discount</t>
  </si>
  <si>
    <t>Family Assist 2 Year Fixed Rate</t>
  </si>
  <si>
    <t>Guarantor 3 Year Variable Discount</t>
  </si>
  <si>
    <t>Steps</t>
  </si>
  <si>
    <t>Shortcuts</t>
  </si>
  <si>
    <t>ALT H I C</t>
  </si>
  <si>
    <t>insert formula to add APRC to %</t>
  </si>
  <si>
    <t>Copy &amp; Paste as value after pasting formula</t>
  </si>
  <si>
    <t>ALT H V V</t>
  </si>
  <si>
    <t>ALT H D C</t>
  </si>
  <si>
    <t>£0.00 - £300;000 : £245|  £300;001 - £500;000 :  £395| £500;001+:   £495</t>
  </si>
  <si>
    <t>Open CSV</t>
  </si>
  <si>
    <t>Paste products from "Other Product" Tab into bottom of "Mortgage Pack"</t>
  </si>
  <si>
    <r>
      <rPr>
        <b/>
        <sz val="10"/>
        <rFont val="Arial"/>
        <family val="2"/>
      </rPr>
      <t>Find</t>
    </r>
    <r>
      <rPr>
        <sz val="10"/>
        <rFont val="Arial"/>
        <family val="2"/>
      </rPr>
      <t xml:space="preserve"> 
Maximum Advance £200000.
</t>
    </r>
    <r>
      <rPr>
        <b/>
        <sz val="10"/>
        <rFont val="Arial"/>
        <family val="2"/>
      </rPr>
      <t>Replace with</t>
    </r>
    <r>
      <rPr>
        <sz val="10"/>
        <rFont val="Arial"/>
        <family val="2"/>
      </rPr>
      <t xml:space="preserve"> 
There is a maximum loan amount of £200;000.</t>
    </r>
  </si>
  <si>
    <r>
      <rPr>
        <b/>
        <sz val="10"/>
        <rFont val="Arial"/>
        <family val="2"/>
      </rPr>
      <t>Find</t>
    </r>
    <r>
      <rPr>
        <sz val="10"/>
        <rFont val="Arial"/>
        <family val="2"/>
      </rPr>
      <t xml:space="preserve"> 
Mortgage balance can be reduced by up to 10% without ERC.
</t>
    </r>
    <r>
      <rPr>
        <b/>
        <sz val="10"/>
        <rFont val="Arial"/>
        <family val="2"/>
      </rPr>
      <t>Replace with</t>
    </r>
    <r>
      <rPr>
        <sz val="10"/>
        <rFont val="Arial"/>
        <family val="2"/>
      </rPr>
      <t xml:space="preserve"> 
The mortgage balance can be reduced by up to 10% without Early Repayment Charge (ERC).</t>
    </r>
  </si>
  <si>
    <r>
      <rPr>
        <b/>
        <sz val="10"/>
        <rFont val="Arial"/>
        <family val="2"/>
      </rPr>
      <t>Find</t>
    </r>
    <r>
      <rPr>
        <sz val="10"/>
        <rFont val="Arial"/>
        <family val="2"/>
      </rPr>
      <t xml:space="preserve"> Minus (-)
</t>
    </r>
    <r>
      <rPr>
        <b/>
        <sz val="10"/>
        <rFont val="Arial"/>
        <family val="2"/>
      </rPr>
      <t>Replace with</t>
    </r>
    <r>
      <rPr>
        <sz val="10"/>
        <rFont val="Arial"/>
        <family val="2"/>
      </rPr>
      <t xml:space="preserve"> 
Less_
</t>
    </r>
    <r>
      <rPr>
        <b/>
        <sz val="10"/>
        <rFont val="Arial"/>
        <family val="2"/>
      </rPr>
      <t>Find</t>
    </r>
    <r>
      <rPr>
        <sz val="10"/>
        <rFont val="Arial"/>
        <family val="2"/>
      </rPr>
      <t xml:space="preserve"> Fixed
</t>
    </r>
    <r>
      <rPr>
        <b/>
        <sz val="10"/>
        <rFont val="Arial"/>
        <family val="2"/>
      </rPr>
      <t>Replace with</t>
    </r>
    <r>
      <rPr>
        <sz val="10"/>
        <rFont val="Arial"/>
        <family val="2"/>
      </rPr>
      <t xml:space="preserve"> 
Blank</t>
    </r>
  </si>
  <si>
    <r>
      <rPr>
        <b/>
        <sz val="10"/>
        <rFont val="Arial"/>
        <family val="2"/>
      </rPr>
      <t>Find</t>
    </r>
    <r>
      <rPr>
        <sz val="10"/>
        <rFont val="Arial"/>
        <family val="2"/>
      </rPr>
      <t xml:space="preserve"> 
commas (,)
</t>
    </r>
    <r>
      <rPr>
        <b/>
        <sz val="10"/>
        <rFont val="Arial"/>
        <family val="2"/>
      </rPr>
      <t>Replace with</t>
    </r>
    <r>
      <rPr>
        <sz val="10"/>
        <rFont val="Arial"/>
        <family val="2"/>
      </rPr>
      <t xml:space="preserve"> 
Semi colon (;)</t>
    </r>
  </si>
  <si>
    <r>
      <t xml:space="preserve">CTRLH 
</t>
    </r>
    <r>
      <rPr>
        <b/>
        <sz val="10"/>
        <rFont val="Arial"/>
        <family val="2"/>
      </rPr>
      <t>Find</t>
    </r>
    <r>
      <rPr>
        <sz val="10"/>
        <rFont val="Arial"/>
        <family val="2"/>
      </rPr>
      <t xml:space="preserve"> 
CTRL+J
</t>
    </r>
    <r>
      <rPr>
        <b/>
        <sz val="10"/>
        <rFont val="Arial"/>
        <family val="2"/>
      </rPr>
      <t>Replace with</t>
    </r>
    <r>
      <rPr>
        <sz val="10"/>
        <rFont val="Arial"/>
        <family val="2"/>
      </rPr>
      <t xml:space="preserve"> 
Space</t>
    </r>
  </si>
  <si>
    <t>Check there are enough rows for number of products in each category</t>
  </si>
  <si>
    <t>Delete any blank rows</t>
  </si>
  <si>
    <t>Copy and paste products as values into appropriate areas</t>
  </si>
  <si>
    <t>Valuation Fee</t>
  </si>
  <si>
    <t>up to 60%</t>
  </si>
  <si>
    <t>n/a</t>
  </si>
  <si>
    <t>2% of balance repaid in year 1         1% of balance repaid in year 2</t>
  </si>
  <si>
    <t>Existing Customers</t>
  </si>
  <si>
    <t>up to 75%</t>
  </si>
  <si>
    <t>up to 80%</t>
  </si>
  <si>
    <t>up to 85%</t>
  </si>
  <si>
    <t>up to 90%</t>
  </si>
  <si>
    <t>3% of balance repaid in year 1                            2% of balance repaid in year 2                       1% of balance repaid in year 3</t>
  </si>
  <si>
    <t>over 80%</t>
  </si>
  <si>
    <t>Product Notes</t>
  </si>
  <si>
    <t xml:space="preserve"> </t>
  </si>
  <si>
    <t>Write vlookup formula into Column P (after selecting table press f4 to lock) then continue with formula eg ,2, false)</t>
  </si>
  <si>
    <t>5 years</t>
  </si>
  <si>
    <t>Foreign Currency (house purchase)</t>
  </si>
  <si>
    <t>Foreign Currency (remortgage)</t>
  </si>
  <si>
    <t>Foreign Currency definition;  Available for borrowers whose income to pay the mortgage is earned in Euro or US Dollar or Assets for a repayment strategy is held in Euro or US Dollar.</t>
  </si>
  <si>
    <t>Foreign Currency eligibility;   The Society will accept one of the two foreign currencies per application (e.g. the Society will accept an application in Sterling and Euro, or Sterling and US Dollar, but cannot accept an application with both Euro and US Dollar).   A foreign</t>
  </si>
  <si>
    <t>Foreign Currency 2 Year Variable Discount</t>
  </si>
  <si>
    <t>Foreign Currency 3 Year Variable Discount</t>
  </si>
  <si>
    <t>Northern Ireland Co-Ownership Scheme</t>
  </si>
  <si>
    <t xml:space="preserve">Capital Repayments up to 10% of mortgage balance permitted without Early Repayment Charge (ERC) per annum.  (Minimum - £500).  Interest Only lending Maximum LTV 75%. </t>
  </si>
  <si>
    <t xml:space="preserve">currency income or a foreign currency asset can be accepted, not both.  Foreign Currency products cannot be processed online.  </t>
  </si>
  <si>
    <t>All Mortgages payments are to be paid by Direct Debit from a UK Bank Account.  Completion of the Mortgage will not take place until a completed Direct Debit Instruction has been received by the Society.</t>
  </si>
  <si>
    <t>Family Assist criteria; Available to FTB and STB; Not available for self build; All borrowers must reside and property is to be main residence; Mininum Age 18; Minimum Purchase/Valuation £75,000</t>
  </si>
  <si>
    <t>Family Assist criteria; Eligible family members for savings account - child, step-child, spouse, civil partner, parent, brother, sister, grandparent or grandchild / see full Terms and Conditions of Family Assist Savings Account</t>
  </si>
  <si>
    <t>2 Year Variable Discount (GREEN MORTGAGE)</t>
  </si>
  <si>
    <t xml:space="preserve">   Variable Rate Mortgages for Existing Customer / Product Switch</t>
  </si>
  <si>
    <t>5 Year Variable Rate</t>
  </si>
  <si>
    <t>Free</t>
  </si>
  <si>
    <t>None</t>
  </si>
  <si>
    <t>Further Advance - max 85% LTV% for home improvements  / Max LTV% for debt consolidation or other reasons 75%.  Further Advance rate will be renegotiated when current deal on mortgage expires (no ERC applies).</t>
  </si>
  <si>
    <t>Renovation Remortgage - Maximum LTV 85% - can advance up to 75% LTV while work is in progress.  Up to 3 stage advances permitted.  A final inspection is required.</t>
  </si>
  <si>
    <t>2 Year Variable Discount (Renovation Remortgage)</t>
  </si>
  <si>
    <t>2 Year Fixed Rate (Renovation Remortgage)</t>
  </si>
  <si>
    <t>5 Year Fixed Rate (Renovation Remortgage)</t>
  </si>
  <si>
    <t>Renovation Remortgage</t>
  </si>
  <si>
    <t>Renovation Remortgage - this is our new Structural Home Improvement Remortgage product range - available for customers looking to remortgage and carry out structural home improvements at the same time.</t>
  </si>
  <si>
    <t>Green Mortgage; Copy of property EPC required, must be rated A or B and issued within last 10 years. Also available for new build.</t>
  </si>
  <si>
    <t xml:space="preserve">Max Advance on loans 80.01% to 85% LTV: £300k     /      Max Advance on loans 85.01% to 90% LTV: £275k     /      Max Advance on loans 90.01% to 95% LTV: £225k </t>
  </si>
  <si>
    <t>Arrangement Fees on loans up to 90% can be paid with application or can be added /  Arrangement Fees on loans 90.01% to 95% to be paid with application.</t>
  </si>
  <si>
    <t>For BrokerPortal to create CSV file for IT</t>
  </si>
  <si>
    <t>Step</t>
  </si>
  <si>
    <t>Instruction</t>
  </si>
  <si>
    <t>Delete existing customer / product switch tab</t>
  </si>
  <si>
    <t>Delete other products not for online format - currently Foreign Currency, Family Assist, NICO, RMG renovation</t>
  </si>
  <si>
    <t>Remove title rows and notes at bottom</t>
  </si>
  <si>
    <t>Insert column at C for type</t>
  </si>
  <si>
    <t>Insert type for each product (HP for house purchase, RMG for remortgage &amp; SB for Self Build)</t>
  </si>
  <si>
    <t>Remove divider rows</t>
  </si>
  <si>
    <t>Insert column at F for ERC Value (max % of ERC)</t>
  </si>
  <si>
    <t>Insert column at G for Term Interval (deal length in months)</t>
  </si>
  <si>
    <t xml:space="preserve">Insert formula </t>
  </si>
  <si>
    <t>insert cell reference into formula eg E1</t>
  </si>
  <si>
    <t>Insert column at H - copy in LTV%</t>
  </si>
  <si>
    <t>Insert column at I - insert rate type V or F (variable / fixed)</t>
  </si>
  <si>
    <t>In column J - find and replace - / with Less_</t>
  </si>
  <si>
    <t>Delete column L</t>
  </si>
  <si>
    <t>Copy data in column O to column L</t>
  </si>
  <si>
    <t>In column L find and replaceinsert valuation scale to product rows with valuation fee</t>
  </si>
  <si>
    <t>find</t>
  </si>
  <si>
    <t>To be paid with application</t>
  </si>
  <si>
    <t>replace</t>
  </si>
  <si>
    <t>To be paid with application. £0.00 - £300;000 : £245|  £300;001 - £500;000 :  £395| £500;001+:   £495</t>
  </si>
  <si>
    <t>Insert column at M - copy in product features</t>
  </si>
  <si>
    <t>CTRL J</t>
  </si>
  <si>
    <t>blank space</t>
  </si>
  <si>
    <t>Insert column at N for ERC wording</t>
  </si>
  <si>
    <t>Keep column O</t>
  </si>
  <si>
    <t>Delete columns P to U</t>
  </si>
  <si>
    <t>In column N insert wording for ERC (use new column P for ease of reference)</t>
  </si>
  <si>
    <t>Var</t>
  </si>
  <si>
    <t>insert for 2%, 1%</t>
  </si>
  <si>
    <t>insert for 3%, 2%, 1%</t>
  </si>
  <si>
    <t xml:space="preserve">insert for 3% during </t>
  </si>
  <si>
    <t>Delete column P</t>
  </si>
  <si>
    <t>Insert 2 rows at A1 - copy titles</t>
  </si>
  <si>
    <t>Progressive Building Society     Mortgage Products     -     DD MMM YYYY</t>
  </si>
  <si>
    <t>InterestCode</t>
  </si>
  <si>
    <t>ERC Value</t>
  </si>
  <si>
    <t>Term Interval</t>
  </si>
  <si>
    <t>Type (F/V)</t>
  </si>
  <si>
    <t>Footer</t>
  </si>
  <si>
    <t>Valuation Fee                         (see notes)</t>
  </si>
  <si>
    <t>Early Repayment Charge(ERC)</t>
  </si>
  <si>
    <t>Save as CSV</t>
  </si>
  <si>
    <t>Instructions</t>
  </si>
  <si>
    <t>Remove any blank product rows on Mortgage package</t>
  </si>
  <si>
    <t>Copy column I from mortgage package in to column J appropriate rows on CSV template</t>
  </si>
  <si>
    <t>Copy column N from mortgage package in to column K appropriate rows on CSV template</t>
  </si>
  <si>
    <t>Copy column A from mortgage package in to column L appropriate rows on CSV template</t>
  </si>
  <si>
    <t>Copy Column D for variable or column C for fixed from mortgage package in to column M in CSV template
Then find and replace (CTRL+H) "-" with "Less_"                                                       _ = space</t>
  </si>
  <si>
    <t>In column I of the CSV template, insert "variable" or "fixed rate for" in the appropriate rows according to products</t>
  </si>
  <si>
    <t>Use the below formula in cell B2 of CSV Template and copy down
=left(K2,1)</t>
  </si>
  <si>
    <t>Use the below formula in cell C2 of CSV Template and copy down
=left(J2,1)*12</t>
  </si>
  <si>
    <t>Use the below formula in cell E2 of CSV Template and copy down
=TEXT(M2,"0.00%")</t>
  </si>
  <si>
    <t>Copy column J from Mortgage package to column F in CSV Template</t>
  </si>
  <si>
    <t>Copy column K from Mortgage package to column G in CSV Template (add word The)</t>
  </si>
  <si>
    <t>Write vlookup formula into Cell H3 of CSV template based on lookup table below (after selecting lookup table below press f4 to lock) then continue with formula
=VLOOKUP(L2,Sheet2!$B$19:$C$26,2,FALSE)
Copy vlookup formula down all rows
Copy and paste column H as values to get rid of Vlookup formula
find and replace "._" with ".&lt;br&gt;"                                                                                       _=space</t>
  </si>
  <si>
    <t>Copy below formula in to Cell D2 in CSV Template and copy down
=E2&amp;" "&amp;I2&amp;" "&amp;J2</t>
  </si>
  <si>
    <t xml:space="preserve">Select entire CSV template and copy and paste as value to get rid of all formulas
Step 1 = CTRL+A
Step 2 = CTRL+C
Step 3 = ALT H V V
</t>
  </si>
  <si>
    <t>Delete columns I, J, K, L,M</t>
  </si>
  <si>
    <r>
      <t xml:space="preserve">Copy product codes from Column B in mortgage package to Column A in CSV template
</t>
    </r>
    <r>
      <rPr>
        <b/>
        <sz val="11"/>
        <color theme="1"/>
        <rFont val="Calibri"/>
        <family val="2"/>
        <scheme val="minor"/>
      </rPr>
      <t>When pasting anything into the CSV - Paste as value to remove any formatting (press ALT H V V one after the other to paste as value)</t>
    </r>
  </si>
  <si>
    <t>Delete data from column K - leave blank</t>
  </si>
  <si>
    <t xml:space="preserve">Renovation Remortgage - £250 cashback payable 1 month after completion.  Available for Repayment mortgages. </t>
  </si>
  <si>
    <t>Insert a column for floored wording</t>
  </si>
  <si>
    <t>Insert column at P (last column) paste in Floored wording / also remove from product features (find/replace)</t>
  </si>
  <si>
    <r>
      <t xml:space="preserve">When copying to CSV file, copy columns </t>
    </r>
    <r>
      <rPr>
        <b/>
        <sz val="10"/>
        <rFont val="Arial"/>
        <family val="2"/>
      </rPr>
      <t>A-P only</t>
    </r>
  </si>
  <si>
    <t>Remove Column B</t>
  </si>
  <si>
    <t>remove column with product codes</t>
  </si>
  <si>
    <t>Minimum advance £30,000 - Maximum advance £2,000,000                /               Minimum purchase price £75,000</t>
  </si>
  <si>
    <t>Northern Ireland Co-Ownership Scheme 2 Year Variable Discount</t>
  </si>
  <si>
    <t>Northern Ireland Co-Ownership Scheme 2 Year Fixed Rate</t>
  </si>
  <si>
    <t>Product Code</t>
  </si>
  <si>
    <t>Insert column at E and copy from columm L for End Date (e.g. 2 years)</t>
  </si>
  <si>
    <t>Can use vlookup from webcsv</t>
  </si>
  <si>
    <t>Copy and paste as values</t>
  </si>
  <si>
    <t>Copy data in Arrangement fee column to second last column on right</t>
  </si>
  <si>
    <t>In columns L &amp; M remove carriage returns by find and replace</t>
  </si>
  <si>
    <r>
      <t>Higher Lending Charge will not be levied to new borrowers up to</t>
    </r>
    <r>
      <rPr>
        <b/>
        <sz val="10"/>
        <rFont val="Calibri"/>
        <family val="2"/>
        <scheme val="minor"/>
      </rPr>
      <t xml:space="preserve"> 95%</t>
    </r>
    <r>
      <rPr>
        <sz val="10"/>
        <rFont val="Calibri"/>
        <family val="2"/>
        <scheme val="minor"/>
      </rPr>
      <t xml:space="preserve"> LTV (inclusive) in cases which meet the Society's lending criteria in full</t>
    </r>
  </si>
  <si>
    <r>
      <t xml:space="preserve">Income Multiples (indicative only and subject  to an affordability assessment).   </t>
    </r>
    <r>
      <rPr>
        <b/>
        <sz val="10"/>
        <rFont val="Calibri"/>
        <family val="2"/>
        <scheme val="minor"/>
      </rPr>
      <t xml:space="preserve">Up to 80% LTV:  Single X 4.25     Joint X 4.25         /          Up to 90% LTV:  Single X 4.00     Joint X 4.00         /          Up to 95% LTV:  Single X 3.75     Joint X 3.75                                </t>
    </r>
  </si>
  <si>
    <r>
      <t xml:space="preserve">Valuation Fee Scale;    </t>
    </r>
    <r>
      <rPr>
        <b/>
        <sz val="10"/>
        <rFont val="Calibri"/>
        <family val="2"/>
        <scheme val="minor"/>
      </rPr>
      <t>£0.00    -     £300,000:   Fee £245               £300,001    -     £500,000:   Fee £395               £500,001    +    Fee £495</t>
    </r>
  </si>
  <si>
    <r>
      <t xml:space="preserve">Remortgage - Free </t>
    </r>
    <r>
      <rPr>
        <b/>
        <sz val="10"/>
        <color indexed="8"/>
        <rFont val="Calibri"/>
        <family val="2"/>
        <scheme val="minor"/>
      </rPr>
      <t>Standard</t>
    </r>
    <r>
      <rPr>
        <sz val="10"/>
        <color indexed="8"/>
        <rFont val="Calibri"/>
        <family val="2"/>
        <scheme val="minor"/>
      </rPr>
      <t xml:space="preserve"> Legal Fees when Society's nominated solicitor is used or £500 cashback if using own solicitor /   Cashback (£500) will be issued by cheque one month after completion</t>
    </r>
  </si>
  <si>
    <r>
      <t>Switcher Campaign Package</t>
    </r>
    <r>
      <rPr>
        <sz val="12"/>
        <rFont val="Calibri"/>
        <family val="2"/>
        <scheme val="minor"/>
      </rPr>
      <t>: Ulster Bank will pay the customer's Valuation Fee for all Homemovers &amp; Switchers (including Investment Switchers) for property values up to £1million.  Valution Fee is negotiable for properties in excess of £1million. Ulster Ban</t>
    </r>
  </si>
  <si>
    <r>
      <t xml:space="preserve">Family Assist criteria; Maximum LTV 95%; Family Savings used to help purchaser secure a mortgage; Deposit from borrower and family savings to be at least </t>
    </r>
    <r>
      <rPr>
        <sz val="10"/>
        <color rgb="FFFF0000"/>
        <rFont val="Calibri"/>
        <family val="2"/>
        <scheme val="minor"/>
      </rPr>
      <t>10%</t>
    </r>
    <r>
      <rPr>
        <sz val="10"/>
        <color theme="1"/>
        <rFont val="Calibri"/>
        <family val="2"/>
        <scheme val="minor"/>
      </rPr>
      <t xml:space="preserve">  of purchase price / value;</t>
    </r>
  </si>
  <si>
    <r>
      <t>Family Assist criteria; Direct Debit payments only; Family savings held in account for</t>
    </r>
    <r>
      <rPr>
        <b/>
        <sz val="10"/>
        <color theme="1"/>
        <rFont val="Calibri"/>
        <family val="2"/>
        <scheme val="minor"/>
      </rPr>
      <t xml:space="preserve"> 2 year term</t>
    </r>
    <r>
      <rPr>
        <sz val="10"/>
        <color theme="1"/>
        <rFont val="Calibri"/>
        <family val="2"/>
        <scheme val="minor"/>
      </rPr>
      <t xml:space="preserve">; Saver to obtain independent legal advice; A Guarantee and Charge is taken over the savings account; Savings and Interest returned to Saver subject to mortgage performance; </t>
    </r>
  </si>
  <si>
    <r>
      <t>Switcher Campaign Package</t>
    </r>
    <r>
      <rPr>
        <sz val="10"/>
        <rFont val="Calibri"/>
        <family val="2"/>
        <scheme val="minor"/>
      </rPr>
      <t>: Ulster Bank will pay the customer's Valuation Fee for all Homemovers &amp; Switchers (including Investment Switchers) for property values up to £1million.  Valution Fee is negotiable for properties in excess of £1million. Ulster Ban</t>
    </r>
  </si>
  <si>
    <t>Enhanced income multiples &amp; minimum income requirement - In addition to the application passing our affordability assessment, we will allow an enhanced income multiple to be applied, where the following minimum income requirement is met:</t>
  </si>
  <si>
    <t xml:space="preserve">Sole application – minimum income requirement - £40,000 pa /  Joint application – minimum joint income requirement - £70,000 pa.  Where an applicant is employed, the minimum income requirement is based on the basic gross salary only and does not </t>
  </si>
  <si>
    <t>permit overtime, bonuses etc.  Where the applicant is self-employed, the minimum income is based on the most recent SA302 and Tax Year Overview.  We will not accept projected income to meet a minimum income requirement.</t>
  </si>
  <si>
    <r>
      <t xml:space="preserve">Enhanced Income Multiples (indicative only and subject  to an affordability assessment).   </t>
    </r>
    <r>
      <rPr>
        <b/>
        <sz val="10"/>
        <color theme="1"/>
        <rFont val="Calibri"/>
        <family val="2"/>
        <scheme val="minor"/>
      </rPr>
      <t xml:space="preserve">Up to 80% LTV:  Single or Joint X 5.00  /  Up to 85% LTV:  Single or Joint X 4.75  /  Up to 90% LTV:  Single or  Joint X 4.50  /  Up to 95% LTV:  Single or  Joint X 3.90                           </t>
    </r>
  </si>
  <si>
    <t>Foreign Currency (self build)</t>
  </si>
  <si>
    <t>2 Year Fixed Rate (NEW BUILD)</t>
  </si>
  <si>
    <t xml:space="preserve">Free Valuation. </t>
  </si>
  <si>
    <r>
      <t xml:space="preserve">Remove Product Switches and Other products that do not feature on website (e.g. </t>
    </r>
    <r>
      <rPr>
        <strike/>
        <sz val="10"/>
        <rFont val="Arial"/>
        <family val="2"/>
      </rPr>
      <t xml:space="preserve">NICO &amp;  </t>
    </r>
    <r>
      <rPr>
        <sz val="10"/>
        <rFont val="Arial"/>
        <family val="2"/>
      </rPr>
      <t>Holiday Home, Foreign Currency)</t>
    </r>
  </si>
  <si>
    <t>Select column D</t>
  </si>
  <si>
    <t>Insert column at E</t>
  </si>
  <si>
    <t>Delete column F</t>
  </si>
  <si>
    <t>NICO product LTV in Column F</t>
  </si>
  <si>
    <t>Remove Equity Purchase wording from LTV column and add "95% Equity Purchase" to Product Features</t>
  </si>
  <si>
    <t>5 Year Variable Rate
(Carbon Reduction)</t>
  </si>
  <si>
    <t>Carbon Reduction Further Advance - max 85% LTV% for carbon reduction improvements  / Further Advance rate will be renegotiated when current deal on mortgage expires (no ERC applies).</t>
  </si>
  <si>
    <t xml:space="preserve">Carbon Reduction Further Advance - 50% of the loan must be used for carbon reduction improvements.  Quotes/invoices/ completion certificates are required to evidence the carbon reduction spending.  Borrowers must reside in property. </t>
  </si>
  <si>
    <t>2 Year Variable Discount (NEW BUILD)</t>
  </si>
  <si>
    <t>Free Valuation. £100 Reinspection Fee for new build.</t>
  </si>
  <si>
    <t>Replace Carriage Returns (columns J &amp; L)</t>
  </si>
  <si>
    <t>Foreign Currency 3 Year Self Build</t>
  </si>
  <si>
    <t>First time buyer or home mover</t>
  </si>
  <si>
    <t>Mortgage balance can be reduced by up to 10% without ERC.</t>
  </si>
  <si>
    <t>3% of balance repaid during the fixed rate period</t>
  </si>
  <si>
    <t>Mortgage balance can be reduced by up to 10% without ERC. Free Standard Legal Fees or £500 cashback. Available for Repayment mortgages only.</t>
  </si>
  <si>
    <t xml:space="preserve">   Fixed Rate Mortgages for Existing Customer / Product Switch</t>
  </si>
  <si>
    <t xml:space="preserve">Mortgage balance can be reduced by up to 10% without ERC. </t>
  </si>
  <si>
    <t>over 90%</t>
  </si>
  <si>
    <t>3 Year Variable Self Build</t>
  </si>
  <si>
    <t xml:space="preserve">Holiday Homes - Existing customers who have a full deal on their residential mortgage can also have a full deal on their holiday home.  Existing borrowers coming to the end of their holiday home deal can avail of a full product from the products switch rates above. </t>
  </si>
  <si>
    <t>Holiday Homes - A fee of £495 is applicable for new customers (can be added to loan). This charge will not apply to existing borrowers.</t>
  </si>
  <si>
    <t xml:space="preserve">Holiday Homes - All new and existing customers can avail of the above House Purchase products up to a max LTV of 80% to purchase a holiday home.  Interest only is allowed subject to an acceptable repayment strategy.  Products are for house purchase only.  </t>
  </si>
  <si>
    <t>Insert column at J and enter valuation Fee Scale to column as applicable</t>
  </si>
  <si>
    <t>Insert column at O - Paste in Rep examples</t>
  </si>
  <si>
    <t>Insert column at P</t>
  </si>
  <si>
    <t>Find &amp; Replace on column L</t>
  </si>
  <si>
    <t>Find &amp; Replace on column O - Rep Example</t>
  </si>
  <si>
    <t>Mortgage balance can be reduced by up to 10% without ERC. £250 cashback. Up to 3 stages permitted. Can advance up to 75% while work in progress. Available for Repayment only.</t>
  </si>
  <si>
    <t>2 Year Variable Discount 
(Buy to Let)</t>
  </si>
  <si>
    <t>2 Year Fixed Rate 
(NICO)</t>
  </si>
  <si>
    <t>2 Year Variable Discount
(NICO)</t>
  </si>
  <si>
    <t>SVR -3.80%</t>
  </si>
  <si>
    <t>SVR -3.70%</t>
  </si>
  <si>
    <t>SVR -3.60%</t>
  </si>
  <si>
    <t>SVR -3.40%</t>
  </si>
  <si>
    <t>SVR -3.20%</t>
  </si>
  <si>
    <t>SVR -2.90%</t>
  </si>
  <si>
    <t>SVR -3.50%</t>
  </si>
  <si>
    <t>SVR -3.10%</t>
  </si>
  <si>
    <t>SVR -0.75%</t>
  </si>
  <si>
    <t>SVR -2.00%</t>
  </si>
  <si>
    <t>SVR -2.65%</t>
  </si>
  <si>
    <t>MDN2U8_60</t>
  </si>
  <si>
    <t>MDN2U9_75</t>
  </si>
  <si>
    <t>MDN2V1_80</t>
  </si>
  <si>
    <t>MDN2V2_85</t>
  </si>
  <si>
    <t>MDN2V3_90</t>
  </si>
  <si>
    <t>MDN2V4_90NB</t>
  </si>
  <si>
    <t>MDNRKG_60 (csh) &amp; MDNRKH_60 (leg)</t>
  </si>
  <si>
    <t>MDNRKI_75 (csh) &amp; MDNRKJ_75 (leg)</t>
  </si>
  <si>
    <t>MDNRKM_85 (csh) &amp; MDNRKN_85 (leg)</t>
  </si>
  <si>
    <t>MDNRKK_80 (csh) &amp; MDNRKL_80 (leg)</t>
  </si>
  <si>
    <t>MDNNC3_95</t>
  </si>
  <si>
    <t>MDFC61_75</t>
  </si>
  <si>
    <t>MDFC62_90</t>
  </si>
  <si>
    <t>MDFC63_75 (csh) &amp; MDFC64_75 (leg)</t>
  </si>
  <si>
    <t>MDFC65_85 (csh) &amp; MDFC66_85 (leg)</t>
  </si>
  <si>
    <t>MDR2R2_60</t>
  </si>
  <si>
    <t>MDR2R3_75</t>
  </si>
  <si>
    <t>MDR2R4_80</t>
  </si>
  <si>
    <t>MDR2R5_85</t>
  </si>
  <si>
    <t>MDR2R6_90</t>
  </si>
  <si>
    <t>MDR3L7</t>
  </si>
  <si>
    <t>MDR3L4_60</t>
  </si>
  <si>
    <t>MDR3L5_75</t>
  </si>
  <si>
    <t>MDR3L6_80</t>
  </si>
  <si>
    <t>MDR2R7_BTL</t>
  </si>
  <si>
    <t>-</t>
  </si>
  <si>
    <t>MDR5FA</t>
  </si>
  <si>
    <t>MDR5FB</t>
  </si>
  <si>
    <t xml:space="preserve">   Variable Rate Mortgages for Existing Customer / Buy to Let / NICO (not available online)</t>
  </si>
  <si>
    <t xml:space="preserve">   Variable Rate Mortgages for Existing Customer / Further Advance (not available online)</t>
  </si>
  <si>
    <t>MDN2V1_85G</t>
  </si>
  <si>
    <t>MDN2V2_90G</t>
  </si>
  <si>
    <t>MDR2R2_NICO</t>
  </si>
  <si>
    <r>
      <t xml:space="preserve">Mortgage balance can be reduced by up to 10% without ERC. The interest rate payable will not go below a floor of </t>
    </r>
    <r>
      <rPr>
        <b/>
        <sz val="10"/>
        <rFont val="Calibri"/>
        <family val="2"/>
        <scheme val="minor"/>
      </rPr>
      <t>2.00%</t>
    </r>
    <r>
      <rPr>
        <sz val="10"/>
        <rFont val="Calibri"/>
        <family val="2"/>
        <scheme val="minor"/>
      </rPr>
      <t xml:space="preserve"> during the initial discounted period. £250 cashback. Up to 3 stages permitted. Can advance up to 75% while work in progress. Available for Repayment only.</t>
    </r>
  </si>
  <si>
    <r>
      <t xml:space="preserve">Ability to switch to a new product when current deal on mortgage expires. The interest rate payable will not go below a floor of </t>
    </r>
    <r>
      <rPr>
        <b/>
        <sz val="10"/>
        <rFont val="Calibri"/>
        <family val="2"/>
        <scheme val="minor"/>
      </rPr>
      <t>2.00%</t>
    </r>
    <r>
      <rPr>
        <sz val="10"/>
        <rFont val="Calibri"/>
        <family val="2"/>
        <scheme val="minor"/>
      </rPr>
      <t xml:space="preserve"> during the initial discounted period.</t>
    </r>
  </si>
  <si>
    <t>Mortgage balance can be reduced by up to 10% without ERC. The interest rate payable will not go below a floor of 2.00% during the initial discounted period.</t>
  </si>
  <si>
    <t>Mortgage balance can be reduced by up to 10% without ERC. The interest rate payable will not go below a floor of 2.00% during the initial product period.</t>
  </si>
  <si>
    <t xml:space="preserve">95% Equity Purchase. Mortgage balance can be reduced by up to 10% without ERC. No Mortgage Indemnity. The interest rate payable will not go below a floor of 2.00% during the initial discounted period. Not Available for existing / former NIHE properties. </t>
  </si>
  <si>
    <t xml:space="preserve">Mortgage balance can be reduced by up to 10% without ERC. The interest rate payable will not go below a floor of 2.00% during the initial discounted period.  Free Standard Legal Fees or £500 cashback. Available for Interest only or Repayment mortgages. </t>
  </si>
  <si>
    <t xml:space="preserve">Mortgage balance can be reduced by up to 10% without ERC. The interest rate payable will not go below a floor of 2.00% during the initial discounted period.  Free Standard Legal Fees or £500 cashback. Available for Repayment mortgages only. </t>
  </si>
  <si>
    <r>
      <t xml:space="preserve">Mortgage balance can be reduced by up to 10% without ERC. The interest rate payable will not go below a floor of 2.00% during the initial discounted period. </t>
    </r>
    <r>
      <rPr>
        <sz val="10"/>
        <color rgb="FF5ABA7A"/>
        <rFont val="Calibri"/>
        <family val="2"/>
        <scheme val="minor"/>
      </rPr>
      <t>EPC certificate A or B required.</t>
    </r>
  </si>
  <si>
    <t xml:space="preserve">Mortgage balance can be reduced by up to 10% without ERC. The interest rate payable will not go below a floor of 2.00% during the initial discounted period. Free Standard Legal Fees or £500 cashback. Available for Interest only or Repayment mortgages. </t>
  </si>
  <si>
    <t>Mortgage balance can be reduced by up to 10% without ERC. The interest rate payable will not go below a floor of 2.00% during the initial discounted period. Free Standard Legal Fees or £500 cashback. Available for Repayment mortgages only.</t>
  </si>
  <si>
    <t>SVR -1.85%</t>
  </si>
  <si>
    <t>SVR -1.55%</t>
  </si>
  <si>
    <t>MDN3F4_60SB</t>
  </si>
  <si>
    <t>MDN3F5_80SB</t>
  </si>
  <si>
    <t>MDF319_60SB</t>
  </si>
  <si>
    <t>MDF320_80SB</t>
  </si>
  <si>
    <t>Based on an assumed start date of 24/4/2023, a mortgage of £199,875.00 payable over 25 years, initially on our discounted variable rate of 4.04% for 2 years, followed by our Standard Variable Rate currently 7.84% for the remaining 23 years, would require 24 monthly payments of £1,059.43 and 276 monthly payments of £1,489.92.The total amount payable would be £436,644.24 made up of the loan amount plus interest of £236,769.24.The overall cost for comparison is 7.30% APRC.</t>
  </si>
  <si>
    <t>Based on an assumed start date of 24/4/2023, a mortgage of £199,875.00 payable over 25 years, initially on our discounted variable rate of 4.14% for 2 years, followed by our Standard Variable Rate currently 7.84% for the remaining 23 years, would require 24 monthly payments of £1,070.53 and 276 monthly payments of £1,490.94.The total amount payable would be £437,192.16 made up of the loan amount plus interest of £237,317.16.The overall cost for comparison is 7.32% APRC.</t>
  </si>
  <si>
    <t>Based on an assumed start date of 24/4/2023, a mortgage of £199,875.00 payable over 25 years, initially on our discounted variable rate of 4.24% for 2 years, followed by our Standard Variable Rate currently 7.84% for the remaining 23 years, would require 24 monthly payments of £1,081.68 and 276 monthly payments of £1,491.95.The total amount payable would be £437,738.52 made up of the loan amount plus interest of £237,863.52.The overall cost for comparison is 7.35% APRC.</t>
  </si>
  <si>
    <t>Based on an assumed start date of 24/4/2023, a mortgage of £199,875.00 payable over 25 years, initially on our discounted variable rate of 4.44% for 2 years, followed by our Standard Variable Rate currently 7.84% for the remaining 23 years, would require 24 monthly payments of £1,104.17 and 276 monthly payments of £1,493.94.The total amount payable would be £438,827.52 made up of the loan amount plus interest of £238,952.52.The overall cost for comparison is 7.39% APRC.</t>
  </si>
  <si>
    <t>Based on an assumed start date of 24/4/2023, a mortgage of £199,875.00 payable over 25 years, initially on our discounted variable rate of 4.64% for 2 years, followed by our Standard Variable Rate currently 7.84% for the remaining 23 years, would require 24 monthly payments of £1,126.91 and 276 monthly payments of £1,495.89.The total amount payable would be £439,911.48 made up of the loan amount plus interest of £240,036.48.The overall cost for comparison is 7.43% APRC.</t>
  </si>
  <si>
    <t>Based on an assumed start date of 24/4/2023, a mortgage of £199,875.00 payable over 25 years, initially on our discounted variable rate of 4.94% for 2 years, followed by our Standard Variable Rate currently 7.84% for the remaining 23 years, would require 24 monthly payments of £1,161.47 and 276 monthly payments of £1,498.73.The total amount payable would be £441,524.76 made up of the loan amount plus interest of £241,649.76.The overall cost for comparison is 7.49% APRC.</t>
  </si>
  <si>
    <t>Based on an assumed start date of 24/4/2023, a mortgage of £164,000.00 payable over 28 years, initially on our discounted variable rate of 4.04% for 2 years, followed by our Standard Variable Rate currently 7.84% for the remaining 26 years, would require 24 monthly payments of £815.87 and 312 monthly payments of £1,183.79.The total amount payable would be £388,923.36 made up of the loan amount plus interest of £224,923.36.The overall cost for comparison is 7.36% APRC.</t>
  </si>
  <si>
    <t>Based on an assumed start date of 24/4/2023, a mortgage of £164,000.00 payable over 28 years, initially on our discounted variable rate of 4.14% for 2 years, followed by our Standard Variable Rate currently 7.84% for the remaining 26 years, would require 24 monthly payments of £825.22 and 312 monthly payments of £1,184.55.The total amount payable would be £389,384.88 made up of the loan amount plus interest of £225,384.88.The overall cost for comparison is 7.37% APRC.</t>
  </si>
  <si>
    <t>Based on an assumed start date of 24/4/2023, a mortgage of £164,000.00 payable over 28 years, initially on our discounted variable rate of 4.24% for 2 years, followed by our Standard Variable Rate currently 7.84% for the remaining 26 years, would require 24 monthly payments of £834.62 and 312 monthly payments of £1,185.31.The total amount payable would be £389,847.60 made up of the loan amount plus interest of £225,847.60.The overall cost for comparison is 7.39% APRC.</t>
  </si>
  <si>
    <t>Based on an assumed start date of 24/4/2023, a mortgage of £164,000.00 payable over 28 years, initially on our discounted variable rate of 4.44% for 2 years, followed by our Standard Variable Rate currently 7.84% for the remaining 26 years, would require 24 monthly payments of £853.59 and 312 monthly payments of £1,186.80.The total amount payable would be £390,767.76 made up of the loan amount plus interest of £226,767.76.The overall cost for comparison is 7.43% APRC.</t>
  </si>
  <si>
    <t>Based on an assumed start date of 24/4/2023, a mortgage of £135,000.00 payable over 30 years, initially on our discounted variable rate of 5.99% for 3 years, followed by our Standard Variable Rate currently 7.84% for the remaining 27 years, would require 36 monthly payments of £814.48 and 324 monthly payments of £971.60.The total amount payable would be £344,119.68 made up of the loan amount plus interest of £208,124.68 and an Arrangement Fee of £995.00.The overall cost for comparison is 7.68% APRC.</t>
  </si>
  <si>
    <t>Based on an assumed start date of 24/4/2023, a mortgage of £135,000.00 payable over 30 years, initially on our discounted variable rate of 6.29% for 3 years, followed by our Standard Variable Rate currently 7.84% for the remaining 27 years, would require 36 monthly payments of £840.89 and 324 monthly payments of £973.67.The total amount payable would be £345,741.12 made up of the loan amount plus interest of £209,746.12 and an Arrangement Fee of £995.00.The overall cost for comparison is 7.76% APRC.</t>
  </si>
  <si>
    <t>Based on an assumed start date of 24/4/2023, a mortgage of £82,993.86 payable over 16 years, initially on our discounted variable rate of 4.04% for 2 years, followed by our Standard Variable Rate currently 7.84% for the remaining 14 years, would require 24 monthly payments of £587.62 and 168 monthly payments of £739.76.The total amount payable would be £138,382.56 made up of the loan amount plus interest of £55,388.70.The overall cost for comparison is 7.02% APRC.</t>
  </si>
  <si>
    <t>Based on an assumed start date of 24/4/2023, a mortgage of £82,993.86 payable over 16 years, initially on our discounted variable rate of 4.14% for 2 years, followed by our Standard Variable Rate currently 7.84% for the remaining 14 years, would require 24 monthly payments of £591.83 and 168 monthly payments of £740.35.The total amount payable would be £138,582.72 made up of the loan amount plus interest of £55,588.86.The overall cost for comparison is 7.05% APRC.</t>
  </si>
  <si>
    <t>Based on an assumed start date of 24/4/2023, a mortgage of £82,993.86 payable over 16 years, initially on our discounted variable rate of 4.24% for 2 years, followed by our Standard Variable Rate currently 7.84% for the remaining 14 years, would require 24 monthly payments of £596.07 and 168 monthly payments of £740.94.The total amount payable would be £138,783.60 made up of the loan amount plus interest of £55,789.74.The overall cost for comparison is 7.08% APRC.</t>
  </si>
  <si>
    <t>Based on an assumed start date of 24/4/2023, a mortgage of £82,993.86 payable over 16 years, initially on our discounted variable rate of 4.44% for 2 years, followed by our Standard Variable Rate currently 7.84% for the remaining 14 years, would require 24 monthly payments of £604.59 and 168 monthly payments of £742.10.The total amount payable would be £139,182.96 made up of the loan amount plus interest of £56,189.10.The overall cost for comparison is 7.14% APRC.</t>
  </si>
  <si>
    <t>Based on an assumed start date of 24/4/2023, a mortgage of £82,993.86 payable over 16 years, initially on our discounted variable rate of 4.64% for 2 years, followed by our Standard Variable Rate currently 7.84% for the remaining 14 years, would require 24 monthly payments of £613.19 and 168 monthly payments of £743.26.The total amount payable would be £139,584.24 made up of the loan amount plus interest of £56,590.38.The overall cost for comparison is 7.19% APRC.</t>
  </si>
  <si>
    <t>Based on an assumed start date of 24/4/2023, a mortgage of £204,749.27 payable over 10 years, initially on our discounted variable rate of 4.24% for 3 years, followed by our Standard Variable Rate currently 7.84% for the remaining 7 years, would require 36 monthly payments of £2,096.42 and 84 monthly payments of £2,359.51.The total amount payable would be £273,669.96 made up of the loan amount plus interest of £68,920.69.The overall cost for comparison is 6.07% APRC.</t>
  </si>
  <si>
    <t>Based on an assumed start date of 24/4/2023, a mortgage of £204,749.27 payable over 10 years, initially on our discounted variable rate of 4.34% for 3 years, followed by our Standard Variable Rate currently 7.84% for the remaining 7 years, would require 36 monthly payments of £2,106.23 and 84 monthly payments of £2,362.62.The total amount payable would be £274,284.36 made up of the loan amount plus interest of £69,535.09.The overall cost for comparison is 6.13% APRC.</t>
  </si>
  <si>
    <t>Based on an assumed start date of 24/4/2023, a mortgage of £204,749.27 payable over 10 years, initially on our discounted variable rate of 4.44% for 3 years, followed by our Standard Variable Rate currently 7.84% for the remaining 7 years, would require 36 monthly payments of £2,116.07 and 84 monthly payments of £2,365.72.The total amount payable would be £274,899.00 made up of the loan amount plus interest of £70,149.73.The overall cost for comparison is 6.18% APRC.</t>
  </si>
  <si>
    <t>Based on an assumed start date of 24/4/2023, a mortgage of £204,749.27 payable over 10 years, initially on our discounted variable rate of 4.74% for 3 years, followed by our Standard Variable Rate currently 7.84% for the remaining 7 years, would require 36 monthly payments of £2,145.76 and 84 monthly payments of £2,375.00.The total amount payable would be £276,747.36 made up of the loan amount plus interest of £71,998.09.The overall cost for comparison is 6.35% APRC.</t>
  </si>
  <si>
    <t>Based on an assumed start date of 24/4/2023, a mortgage of £82,993.86 payable over 16 years, initially on our discounted variable rate of 7.09% for 2 years, followed by our Standard Variable Rate currently 7.84% for the remaining 14 years, would require 24 monthly payments of £723.98 and 168 monthly payments of £756.39.The total amount payable would be £144,449.04 made up of the loan amount plus interest of £61,455.18.The overall cost for comparison is 7.91% APRC.</t>
  </si>
  <si>
    <t>Based on an assumed start date of 15/05/2023, a mortgage of £30,000.00 payable over 19 years, initially on our discounted variable rate of 5.84% for 5 years, followed by our Standard Variable Rate currently 7.84% for the remaining 14 years, would require 60 monthly payments of £219.92 and 168 monthly payments of £247.61.The total amount payable would be £54,793.68 made up of the loan amount plus interest of £24,543.68 and an Arrangement Fee of £250.00.The overall cost for comparison is 7.13% APRC.</t>
  </si>
  <si>
    <t>Based on an assumed start date of 15/05/2023, a mortgage of £30,000.00 payable over 19 years, initially on our discounted variable rate of 5.19% for 5 years, followed by our Standard Variable Rate currently 7.84% for the remaining 14 years, would require 60 monthly payments of £208.94 and 168 monthly payments of £244.79.The total amount payable would be £53,661.12 made up of the loan amount plus interest of £23,411.12 and an Arrangement Fee of £250.00.The overall cost for comparison is 6.77% APRC.</t>
  </si>
  <si>
    <t>SVR -3.72%</t>
  </si>
  <si>
    <t>Based on an assumed start date of 17/5/2023, a mortgage of £93,000.00 payable over 18 years, initially on our discounted variable rate of 4.12% for 2 years, followed by our Standard Variable Rate currently 7.84% for the remaining 16 years, would require 24 monthly payments of £610.47 and 192 monthly payments of £785.00.The total amount payable would be £165,371.28 made up of the loan amount plus interest of £72,371.28.The overall cost for comparison is 7.13% APRC.</t>
  </si>
  <si>
    <t>MDNRRB_85</t>
  </si>
  <si>
    <r>
      <t>The above terms apply to all applications received from</t>
    </r>
    <r>
      <rPr>
        <sz val="10"/>
        <color rgb="FFFF0000"/>
        <rFont val="Calibri"/>
        <family val="2"/>
        <scheme val="minor"/>
      </rPr>
      <t xml:space="preserve"> </t>
    </r>
    <r>
      <rPr>
        <b/>
        <sz val="10"/>
        <color rgb="FFFF0000"/>
        <rFont val="Calibri"/>
        <family val="2"/>
        <scheme val="minor"/>
      </rPr>
      <t>5 June 2023</t>
    </r>
    <r>
      <rPr>
        <sz val="10"/>
        <rFont val="Calibri"/>
        <family val="2"/>
        <scheme val="minor"/>
      </rPr>
      <t>, which meet the Society's current lending criteria</t>
    </r>
  </si>
  <si>
    <r>
      <t xml:space="preserve">The Standard Variable Rate (SVR); 7.84% from 1 May 2023. </t>
    </r>
    <r>
      <rPr>
        <b/>
        <sz val="10"/>
        <rFont val="Calibri"/>
        <family val="2"/>
        <scheme val="minor"/>
      </rPr>
      <t xml:space="preserve"> </t>
    </r>
    <r>
      <rPr>
        <b/>
        <sz val="10"/>
        <color rgb="FFFF0000"/>
        <rFont val="Calibri"/>
        <family val="2"/>
        <scheme val="minor"/>
      </rPr>
      <t>The SVR will increase to 7.99% from 1st July 2023</t>
    </r>
    <r>
      <rPr>
        <sz val="10"/>
        <color rgb="FFFF0000"/>
        <rFont val="Calibri"/>
        <family val="2"/>
        <scheme val="minor"/>
      </rPr>
      <t>.</t>
    </r>
  </si>
  <si>
    <r>
      <t>The above terms apply to all applications received from</t>
    </r>
    <r>
      <rPr>
        <b/>
        <sz val="10"/>
        <color rgb="FFFF0000"/>
        <rFont val="Calibri"/>
        <family val="2"/>
        <scheme val="minor"/>
      </rPr>
      <t xml:space="preserve"> 5 June 2023</t>
    </r>
    <r>
      <rPr>
        <sz val="10"/>
        <rFont val="Calibri"/>
        <family val="2"/>
        <scheme val="minor"/>
      </rPr>
      <t>, which meet the Society's current lending criteria</t>
    </r>
  </si>
  <si>
    <t>Based on a start date of 17/07/2023, a mortgage of £153,600.00 payable over 32 years, initially on our 4.44% fixed rate until 16/07/2025, followed by our Standard Variable Rate currently 7.84% for the remaining 30 years, would require 24 monthly payments of £754.77 and 360 monthly payments of £1,084.22.The total amount payable would be £408,433.68 made up of the loan amount plus interest of £253,838.68 and an Arrangement Fee of £995.The overall cost for comparison is 7.54% APRC.</t>
  </si>
  <si>
    <t>Based on a start date of 17/07/2023, a mortgage of £153,600.00 payable over 32 years, initially on our 4.54% fixed rate until 16/07/2025, followed by our Standard Variable Rate currently 7.84% for the remaining 30 years, would require 24 monthly payments of £764.11 and 360 monthly payments of £1,084.83.The total amount payable would be £408,877.44 made up of the loan amount plus interest of £254,282.44 and an Arrangement Fee of £995.The overall cost for comparison is 7.56% APRC.</t>
  </si>
  <si>
    <t>Based on a start date of 17/07/2023, a mortgage of £153,600.00 payable over 32 years, initially on our 4.74% fixed rate until 16/07/2025, followed by our Standard Variable Rate currently 7.84% for the remaining 30 years, would require 24 monthly payments of £782.95 and 360 monthly payments of £1,086.03.The total amount payable would be £409,761.60 made up of the loan amount plus interest of £255,166.60 and an Arrangement Fee of £995.The overall cost for comparison is 7.60% APRC.</t>
  </si>
  <si>
    <t>Based on a start date of 17/07/2023, a mortgage of £153,600.00 payable over 32 years, initially on our 5.14% fixed rate until 16/07/2025, followed by our Standard Variable Rate currently 7.84% for the remaining 30 years, would require 24 monthly payments of £821.29 and 360 monthly payments of £1,088.33.The total amount payable would be £411,509.76 made up of the loan amount plus interest of £256,914.76 and an Arrangement Fee of £995.The overall cost for comparison is 7.68% APRC.</t>
  </si>
  <si>
    <t>Based on a start date of 17/07/2023, a mortgage of £153,600.00 payable over 32 years, initially on our 4.74% fixed rate until 16/07/2025, followed by our Standard Variable Rate currently 7.84% for the remaining 30 years, would require 24 monthly payments of £777.92 and 360 monthly payments of £1,079.04.The total amount payable would be £407,124.48 made up of the loan amount plus interest of £253,524.48.The overall cost for comparison is 7.54% APRC.</t>
  </si>
  <si>
    <t>Based on a start date of 17/07/2023, a mortgage of £153,600.00 payable over 32 years, initially on our 4.84% fixed rate until 16/07/2025, followed by our Standard Variable Rate currently 7.84% for the remaining 30 years, would require 24 monthly payments of £787.36 and 360 monthly payments of £1,079.63.The total amount payable would be £407,563.44 made up of the loan amount plus interest of £253,963.44.The overall cost for comparison is 7.55% APRC.</t>
  </si>
  <si>
    <t>Based on a start date of 17/07/2023, a mortgage of £153,600.00 payable over 32 years, initially on our 5.04% fixed rate until 16/07/2025, followed by our Standard Variable Rate currently 7.84% for the remaining 30 years, would require 24 monthly payments of £806.40 and 360 monthly payments of £1,080.77.The total amount payable would be £408,430.80 made up of the loan amount plus interest of £254,830.80.The overall cost for comparison is 7.59% APRC.</t>
  </si>
  <si>
    <t>Based on a start date of 17/07/2023, a mortgage of £153,600.00 payable over 32 years, initially on our 5.44% fixed rate until 16/07/2025, followed by our Standard Variable Rate currently 7.84% for the remaining 30 years, would require 24 monthly payments of £845.12 and 360 monthly payments of £1,082.95.The total amount payable would be £410,144.88 made up of the loan amount plus interest of £256,544.88.The overall cost for comparison is 7.67% APRC.</t>
  </si>
  <si>
    <t>Based on a start date of 17/07/2023, a mortgage of £145,000.00 payable over 30 years, initially on our 4.29% fixed rate until 16/07/2028, followed by our Standard Variable Rate currently 7.84% for the remaining 25 years, would require 60 monthly payments of £716.71 and 300 monthly payments of £1,003.23.The total amount payable would be £343,971.60 made up of the loan amount plus interest of £198,971.60.The overall cost for comparison is 6.64% APRC.</t>
  </si>
  <si>
    <t>Based on a start date of 17/07/2023, a mortgage of £145,000.00 payable over 30 years, initially on our 4.44% fixed rate until 16/07/2028, followed by our Standard Variable Rate currently 7.84% for the remaining 25 years, would require 60 monthly payments of £729.53 and 300 monthly payments of £1,005.56.The total amount payable would be £345,439.80 made up of the loan amount plus interest of £200,439.80.The overall cost for comparison is 6.70% APRC.</t>
  </si>
  <si>
    <t>Based on a start date of 17/07/2023, a mortgage of £145,000.00 payable over 30 years, initially on our 4.65% fixed rate until 16/07/2028, followed by our Standard Variable Rate currently 7.84% for the remaining 25 years, would require 60 monthly payments of £747.67 and 300 monthly payments of £1,008.76.The total amount payable would be £347,488.20 made up of the loan amount plus interest of £202,488.20.The overall cost for comparison is 6.78% APRC.</t>
  </si>
  <si>
    <t>Based on a start date of 17/07/2023, a mortgage of £145,000.00 payable over 30 years, initially on our 4.75% fixed rate until 16/07/2028, followed by our Standard Variable Rate currently 7.84% for the remaining 25 years, would require 60 monthly payments of £756.39 and 300 monthly payments of £1,010.25.The total amount payable would be £348,458.40 made up of the loan amount plus interest of £203,458.40.The overall cost for comparison is 6.82% APRC.</t>
  </si>
  <si>
    <t>Based on a start date of 17/07/2023, a mortgage of £157,000.00 payable over 13 years, initially on our 4.44% fixed rate until 16/07/2025, followed by our Standard Variable Rate currently 7.84% for the remaining 11 years, would require 24 monthly payments of £1,334.86 and 132 monthly payments of £1,577.28.The total amount payable would be £240,237.60 made up of the loan amount plus interest of £82,242.60 and an Arrangement Fee of £995.The overall cost for comparison is 7.09% APRC.</t>
  </si>
  <si>
    <t>Based on a start date of 17/07/2023, a mortgage of £157,000.00 payable over 13 years, initially on our 4.54% fixed rate until 16/07/2025, followed by our Standard Variable Rate currently 7.84% for the remaining 11 years, would require 24 monthly payments of £1,342.75 and 132 monthly payments of £1,578.58.The total amount payable would be £240,598.56 made up of the loan amount plus interest of £82,603.56 and an Arrangement Fee of £995.The overall cost for comparison is 7.13% APRC.</t>
  </si>
  <si>
    <t>Based on a start date of 17/07/2023, a mortgage of £157,000.00 payable over 13 years, initially on our 5.14% fixed rate until 16/07/2025, followed by our Standard Variable Rate currently 7.84% for the remaining 11 years, would require 24 monthly payments of £1,390.66 and 132 monthly payments of £1,586.26.The total amount payable would be £242,762.16 made up of the loan amount plus interest of £84,767.16 and an Arrangement Fee of £995.The overall cost for comparison is 7.33% APRC.</t>
  </si>
  <si>
    <t>Based on a start date of 17/07/2023, a mortgage of £157,000.00 payable over 13 years, initially on our 4.74% fixed rate until 16/07/2025, followed by our Standard Variable Rate currently 7.84% for the remaining 11 years, would require 24 monthly payments of £1,358.61 and 132 monthly payments of £1,581.16.The total amount payable would be £241,319.76 made up of the loan amount plus interest of £83,324.76 and an Arrangement Fee of £995.The overall cost for comparison is 7.19% APRC.</t>
  </si>
  <si>
    <t>Based on a start date of 17/07/2023, a mortgage of £157,000.00 payable over 13 years, initially on our 4.74% fixed rate until 16/07/2025, followed by our Standard Variable Rate currently 7.84% for the remaining 11 years, would require 24 monthly payments of £1,350.06 and 132 monthly payments of £1,571.20.The total amount payable would be £239,799.84 made up of the loan amount plus interest of £82,799.84.The overall cost for comparison is 7.07% APRC.</t>
  </si>
  <si>
    <t>Based on a start date of 17/07/2023, a mortgage of £157,000.00 payable over 13 years, initially on our 4.84% fixed rate until 16/07/2025, followed by our Standard Variable Rate currently 7.84% for the remaining 11 years, would require 24 monthly payments of £1,357.98 and 132 monthly payments of £1,572.47.The total amount payable would be £240,157.56 made up of the loan amount plus interest of £83,157.56.The overall cost for comparison is 7.11% APRC.</t>
  </si>
  <si>
    <t>Based on a start date of 17/07/2023, a mortgage of £157,000.00 payable over 13 years, initially on our 5.04% fixed rate until 16/07/2025, followed by our Standard Variable Rate currently 7.84% for the remaining 11 years, would require 24 monthly payments of £1,373.90 and 132 monthly payments of £1,575.01.The total amount payable would be £240,874.92 made up of the loan amount plus interest of £83,874.92.The overall cost for comparison is 7.17% APRC.</t>
  </si>
  <si>
    <t>Based on a start date of 17/07/2023, a mortgage of £157,000.00 payable over 13 years, initially on our 5.44% fixed rate until 16/07/2025, followed by our Standard Variable Rate currently 7.84% for the remaining 11 years, would require 24 monthly payments of £1,406.06 and 132 monthly payments of £1,580.01.The total amount payable would be £242,306.76 made up of the loan amount plus interest of £85,306.76.The overall cost for comparison is 7.31% APRC.</t>
  </si>
  <si>
    <t>Based on a start date of 17/07/2023, a mortgage of £115,000.00 payable over 20 years, initially on our 4.29% fixed rate until 16/07/2028, followed by our Standard Variable Rate currently 7.84% for the remaining 15 years, would require 60 monthly payments of £714.58 and 180 monthly payments of £896.83.The total amount payable would be £204,304.20 made up of the loan amount plus interest of £89,304.20.The overall cost for comparison is 6.25% APRC.</t>
  </si>
  <si>
    <t>Based on a start date of 17/07/2023, a mortgage of £115,000.00 payable over 20 years, initially on our 4.44% fixed rate until 16/07/2028, followed by our Standard Variable Rate currently 7.84% for the remaining 15 years, would require 60 monthly payments of £723.83 and 180 monthly payments of £899.36.The total amount payable would be £205,314.60 made up of the loan amount plus interest of £90,314.60.The overall cost for comparison is 6.32% APRC.</t>
  </si>
  <si>
    <t>Based on a start date of 17/07/2023, a mortgage of £115,000.00 payable over 20 years, initially on our 4.65% fixed rate until 16/07/2028, followed by our Standard Variable Rate currently 7.84% for the remaining 15 years, would require 60 monthly payments of £736.89 and 180 monthly payments of £902.86.The total amount payable would be £206,728.20 made up of the loan amount plus interest of £91,728.20.The overall cost for comparison is 6.43% APRC.</t>
  </si>
  <si>
    <t>Based on a start date of 17/07/2023, a mortgage of £113,247.44 payable over 19 years, initially on our 4.74% fixed rate until 16/07/2025, followed by our Standard Variable Rate currently 7.84% for the remaining 17 years, would require 24 monthly payments of £754.41 and 204 monthly payments of £938.05.The total amount payable would be £209,468.04 made up of the loan amount plus interest of £96,220.60.The overall cost for comparison is 7.32% APRC.</t>
  </si>
  <si>
    <t>Based on a start date of 17/07/2023, a mortgage of £113,247.44 payable over 19 years, initially on our 4.84% fixed rate until 16/07/2025, followed by our Standard Variable Rate currently 7.84% for the remaining 17 years, would require 24 monthly payments of £760.53 and 204 monthly payments of £938.73.The total amount payable would be £209,753.64 made up of the loan amount plus interest of £96,506.20.The overall cost for comparison is 7.35% APRC.</t>
  </si>
  <si>
    <t>Based on a start date of 17/07/2023, a mortgage of £113,247.44 payable over 19 years, initially on our 5.04% fixed rate until 16/07/2025, followed by our Standard Variable Rate currently 7.84% for the remaining 17 years, would require 24 monthly payments of £772.87 and 204 monthly payments of £940.06.The total amount payable would be £210,321.12 made up of the loan amount plus interest of £97,073.68.The overall cost for comparison is 7.40% APRC.</t>
  </si>
  <si>
    <t>Based on a start date of 17/07/2023, a mortgage of £113,247.44 payable over 19 years, initially on our 5.44% fixed rate until 16/07/2025, followed by our Standard Variable Rate currently 7.84% for the remaining 17 years, would require 24 monthly payments of £797.88 and 204 monthly payments of £942.68.The total amount payable would be £211,455.84 made up of the loan amount plus interest of £98,208.40.The overall cost for comparison is 7.50% APRC.</t>
  </si>
  <si>
    <t>Based on a start date of 17/07/2023, a mortgage of £113,247.44 payable over 19 years, initially on our 5.64% fixed rate until 16/07/2025, followed by our Standard Variable Rate currently 7.84% for the remaining 17 years, would require 24 monthly payments of £810.54 and 204 monthly payments of £943.96.The total amount payable would be £212,020.80 made up of the loan amount plus interest of £98,773.36.The overall cost for comparison is 7.55% APRC.</t>
  </si>
  <si>
    <t>Based on a start date of 17/07/2023, a mortgage of £113,247.44 payable over 19 years, initially on our 5.79% fixed rate until 16/07/2025, followed by our Standard Variable Rate currently 7.84% for the remaining 17 years, would require 24 monthly payments of £820.10 and 204 monthly payments of £944.91.The total amount payable would be £212,444.04 made up of the loan amount plus interest of £99,196.60.The overall cost for comparison is 7.59% APRC.</t>
  </si>
  <si>
    <t>Based on a start date of 17/07/2023, a mortgage of £98,379.83 payable over 17 years, initially on our 4.94% fixed rate until 16/07/2026, followed by our Standard Variable Rate currently 7.84% for the remaining 14 years, would require 36 monthly payments of £713.70 and 168 monthly payments of £849.06.The total amount payable would be £168,335.28 made up of the loan amount plus interest of £69,955.45.The overall cost for comparison is 6.98% APRC.</t>
  </si>
  <si>
    <t>Based on a start date of 17/07/2023, a mortgage of £98,379.83 payable over 17 years, initially on our 5.04% fixed rate until 16/07/2026, followed by our Standard Variable Rate currently 7.84% for the remaining 14 years, would require 36 monthly payments of £718.95 and 168 monthly payments of £850.02.The total amount payable would be £168,685.56 made up of the loan amount plus interest of £70,305.73.The overall cost for comparison is 7.02% APRC.</t>
  </si>
  <si>
    <t>Based on a start date of 17/07/2023, a mortgage of £98,379.83 payable over 17 years, initially on our 5.24% fixed rate until 16/07/2026, followed by our Standard Variable Rate currently 7.84% for the remaining 14 years, would require 36 monthly payments of £729.51 and 168 monthly payments of £851.90.The total amount payable would be £169,381.56 made up of the loan amount plus interest of £71,001.73.The overall cost for comparison is 7.09% APRC.</t>
  </si>
  <si>
    <t>Based on a start date of 17/07/2023, a mortgage of £98,379.83 payable over 17 years, initially on our 5.64% fixed rate until 16/07/2026, followed by our Standard Variable Rate currently 7.84% for the remaining 14 years, would require 36 monthly payments of £750.89 and 168 monthly payments of £855.62.The total amount payable would be £170,776.20 made up of the loan amount plus interest of £72,396.37.The overall cost for comparison is 7.25% APRC.</t>
  </si>
  <si>
    <t>Based on a start date of 17/07/2023, a mortgage of £98,379.83 payable over 17 years, initially on our 5.84% fixed rate until 16/07/2026, followed by our Standard Variable Rate currently 7.84% for the remaining 14 years, would require 36 monthly payments of £761.70 and 168 monthly payments of £857.44.The total amount payable would be £171,471.12 made up of the loan amount plus interest of £73,091.29.The overall cost for comparison is 7.33% APRC.</t>
  </si>
  <si>
    <t>Based on a start date of 17/07/2023, a mortgage of £117,071.35 payable over 16 years, initially on our 4.44% fixed rate until 16/07/2028, followed by our Standard Variable Rate currently 7.84% for the remaining 11 years, would require 60 monthly payments of £852.84 and 132 monthly payments of £1,007.87.The total amount payable would be £184,209.24 made up of the loan amount plus interest of £67,137.89.The overall cost for comparison is 6.05% APRC.</t>
  </si>
  <si>
    <t>Based on a start date of 17/07/2023, a mortgage of £117,071.35 payable over 16 years, initially on our 4.54% fixed rate until 16/07/2028, followed by our Standard Variable Rate currently 7.84% for the remaining 11 years, would require 60 monthly payments of £858.89 and 132 monthly payments of £1,009.89.The total amount payable would be £184,838.88 made up of the loan amount plus interest of £67,767.53.The overall cost for comparison is 6.11% APRC.</t>
  </si>
  <si>
    <t>Based on a start date of 17/07/2023, a mortgage of £117,071.35 payable over 16 years, initially on our 4.74% fixed rate until 16/07/2028, followed by our Standard Variable Rate currently 7.84% for the remaining 11 years, would require 60 monthly payments of £871.06 and 132 monthly payments of £1,013.91.The total amount payable would be £186,099.72 made up of the loan amount plus interest of £69,028.37.The overall cost for comparison is 6.23% APRC.</t>
  </si>
  <si>
    <t>Based on a start date of 17/07/2023, a mortgage of £117,071.35 payable over 16 years, initially on our 4.84% fixed rate until 16/07/2028, followed by our Standard Variable Rate currently 7.84% for the remaining 11 years, would require 60 monthly payments of £877.18 and 132 monthly payments of £1,015.91.The total amount payable would be £186,730.92 made up of the loan amount plus interest of £69,659.57.The overall cost for comparison is 6.29% APRC.</t>
  </si>
  <si>
    <t>MF2074_85</t>
  </si>
  <si>
    <t>MFX288_75</t>
  </si>
  <si>
    <t>MFX289_80</t>
  </si>
  <si>
    <t>MFX290_85</t>
  </si>
  <si>
    <t>MFX561_75</t>
  </si>
  <si>
    <t>MFX562_80</t>
  </si>
  <si>
    <t>MFX563_85</t>
  </si>
  <si>
    <t>MFR2M8_75F (csh) &amp; MFR2M9_75F (leg)</t>
  </si>
  <si>
    <t>MFR2N1_80F (csh) &amp; MFR2N2_80F (leg)</t>
  </si>
  <si>
    <t>MFR2N3_85F (csh) &amp; MFR2N4_85F (leg)</t>
  </si>
  <si>
    <t>MFR2N5_75 (csh) &amp; MFR2N6_75 (leg)</t>
  </si>
  <si>
    <t>MFR2N7_80 (csh) &amp; MFR2N8_80 (leg)</t>
  </si>
  <si>
    <t>MFR2N9_85 (csh) &amp; MFR2P1_85 (leg)</t>
  </si>
  <si>
    <t>MFR596_60 (csh) &amp; MFR597_60 (leg)</t>
  </si>
  <si>
    <t>MFR5A1_80 (csh) &amp; MFR5A2_80 (leg)</t>
  </si>
  <si>
    <t>MFR598_75 (csh) &amp; MFR599_75 (leg)</t>
  </si>
  <si>
    <t>MFRR2H_85</t>
  </si>
  <si>
    <t>MFP278_90</t>
  </si>
  <si>
    <t>MFP280_60</t>
  </si>
  <si>
    <t>MFP282_80</t>
  </si>
  <si>
    <t>MFP283_85</t>
  </si>
  <si>
    <t>MFP284</t>
  </si>
  <si>
    <t>MFP281_75</t>
  </si>
  <si>
    <t>MFP369_60</t>
  </si>
  <si>
    <t>MFP370_75</t>
  </si>
  <si>
    <t>MFP371_80</t>
  </si>
  <si>
    <t>MFP372_85</t>
  </si>
  <si>
    <t>MFP373_90</t>
  </si>
  <si>
    <t>MFP557_60</t>
  </si>
  <si>
    <t>MFP558_75</t>
  </si>
  <si>
    <t>MFP559_80</t>
  </si>
  <si>
    <t>MFP560_85</t>
  </si>
  <si>
    <t>MFP281_NICO</t>
  </si>
  <si>
    <t xml:space="preserve"> MF2049_60</t>
  </si>
  <si>
    <t xml:space="preserve"> MF2053_75</t>
  </si>
  <si>
    <t xml:space="preserve"> MF2054_80</t>
  </si>
  <si>
    <t xml:space="preserve"> MFX265_60</t>
  </si>
  <si>
    <t xml:space="preserve"> MFX534_60</t>
  </si>
  <si>
    <t xml:space="preserve"> MFR2F2_60F (csh) &amp; MFR2F3_60F (leg)</t>
  </si>
  <si>
    <t xml:space="preserve"> MFR2N1_60 (csh) &amp; MFR2N2_60 (leg)</t>
  </si>
  <si>
    <t>Progressive Building Society     Mortgage Products     -     3 June 2023</t>
  </si>
  <si>
    <t>Progressive Building Society     Other Products     -     3 June 2023</t>
  </si>
  <si>
    <t>Progressive Building Society        Existing Customer Mortgage Products  -  3 June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</si>
</sst>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64" formatCode="0.0%"/>
  </numFmts>
  <fonts count="52" x14ac:knownFonts="1">
    <font>
      <sz val="10"/>
      <name val="Arial"/>
    </font>
    <font>
      <sz val="10"/>
      <name val="Arial"/>
      <family val="2"/>
    </font>
    <font>
      <sz val="8"/>
      <name val="Arial"/>
      <family val="2"/>
    </font>
    <font>
      <b/>
      <sz val="10"/>
      <name val="Arial"/>
      <family val="2"/>
    </font>
    <font>
      <b/>
      <sz val="12"/>
      <name val="Arial"/>
      <family val="2"/>
    </font>
    <font>
      <sz val="10"/>
      <name val="Arial"/>
      <family val="2"/>
    </font>
    <font>
      <sz val="10"/>
      <color theme="1"/>
      <name val="Arial"/>
      <family val="2"/>
    </font>
    <font>
      <sz val="11"/>
      <color rgb="FF006100"/>
      <name val="Calibri"/>
      <family val="2"/>
      <scheme val="minor"/>
    </font>
    <font>
      <b/>
      <sz val="10"/>
      <color theme="1"/>
      <name val="Arial"/>
      <family val="2"/>
    </font>
    <font>
      <b/>
      <sz val="11"/>
      <color rgb="FF006100"/>
      <name val="Calibri"/>
      <family val="2"/>
      <scheme val="minor"/>
    </font>
    <font>
      <sz val="8"/>
      <name val="Arial"/>
      <family val="2"/>
    </font>
    <font>
      <b/>
      <sz val="11"/>
      <color theme="3"/>
      <name val="Calibri"/>
      <family val="2"/>
      <scheme val="minor"/>
    </font>
    <font>
      <b/>
      <sz val="11"/>
      <color theme="1"/>
      <name val="Calibri"/>
      <family val="2"/>
      <scheme val="minor"/>
    </font>
    <font>
      <b/>
      <sz val="10"/>
      <color theme="3"/>
      <name val="Arial"/>
      <family val="2"/>
    </font>
    <font>
      <sz val="10"/>
      <color indexed="17"/>
      <name val="Arial"/>
      <family val="2"/>
    </font>
    <font>
      <b/>
      <i/>
      <sz val="10"/>
      <color indexed="9"/>
      <name val="Arial"/>
      <family val="2"/>
    </font>
    <font>
      <sz val="10"/>
      <name val="Calibri"/>
      <family val="2"/>
      <scheme val="minor"/>
    </font>
    <font>
      <b/>
      <sz val="10"/>
      <color rgb="FFFF0000"/>
      <name val="Calibri"/>
      <family val="2"/>
      <scheme val="minor"/>
    </font>
    <font>
      <sz val="10"/>
      <color theme="1"/>
      <name val="Calibri"/>
      <family val="2"/>
      <scheme val="minor"/>
    </font>
    <font>
      <b/>
      <sz val="10"/>
      <color theme="1"/>
      <name val="Calibri"/>
      <family val="2"/>
      <scheme val="minor"/>
    </font>
    <font>
      <sz val="10"/>
      <color indexed="8"/>
      <name val="Calibri"/>
      <family val="2"/>
      <scheme val="minor"/>
    </font>
    <font>
      <b/>
      <sz val="10"/>
      <name val="Calibri"/>
      <family val="2"/>
      <scheme val="minor"/>
    </font>
    <font>
      <sz val="10"/>
      <color rgb="FF008000"/>
      <name val="Calibri"/>
      <family val="2"/>
      <scheme val="minor"/>
    </font>
    <font>
      <b/>
      <sz val="10"/>
      <color indexed="8"/>
      <name val="Calibri"/>
      <family val="2"/>
      <scheme val="minor"/>
    </font>
    <font>
      <sz val="10"/>
      <color rgb="FFFF0000"/>
      <name val="Calibri"/>
      <family val="2"/>
      <scheme val="minor"/>
    </font>
    <font>
      <b/>
      <sz val="10"/>
      <color indexed="56"/>
      <name val="Calibri"/>
      <family val="2"/>
      <scheme val="minor"/>
    </font>
    <font>
      <b/>
      <sz val="10"/>
      <color rgb="FF003366"/>
      <name val="Calibri"/>
      <family val="2"/>
      <scheme val="minor"/>
    </font>
    <font>
      <sz val="10"/>
      <color indexed="56"/>
      <name val="Calibri"/>
      <family val="2"/>
      <scheme val="minor"/>
    </font>
    <font>
      <b/>
      <sz val="10"/>
      <color rgb="FF008000"/>
      <name val="Calibri"/>
      <family val="2"/>
      <scheme val="minor"/>
    </font>
    <font>
      <sz val="10"/>
      <color indexed="17"/>
      <name val="Calibri"/>
      <family val="2"/>
      <scheme val="minor"/>
    </font>
    <font>
      <b/>
      <sz val="11"/>
      <color indexed="56"/>
      <name val="Calibri"/>
      <family val="2"/>
      <scheme val="minor"/>
    </font>
    <font>
      <b/>
      <sz val="11"/>
      <color rgb="FF003366"/>
      <name val="Calibri"/>
      <family val="2"/>
      <scheme val="minor"/>
    </font>
    <font>
      <sz val="11"/>
      <color indexed="56"/>
      <name val="Calibri"/>
      <family val="2"/>
      <scheme val="minor"/>
    </font>
    <font>
      <b/>
      <i/>
      <sz val="18"/>
      <color theme="0"/>
      <name val="Calibri"/>
      <family val="2"/>
      <scheme val="minor"/>
    </font>
    <font>
      <b/>
      <sz val="12"/>
      <name val="Calibri"/>
      <family val="2"/>
      <scheme val="minor"/>
    </font>
    <font>
      <sz val="12"/>
      <name val="Calibri"/>
      <family val="2"/>
      <scheme val="minor"/>
    </font>
    <font>
      <sz val="22"/>
      <name val="Calibri"/>
      <family val="2"/>
      <scheme val="minor"/>
    </font>
    <font>
      <sz val="20"/>
      <name val="Calibri"/>
      <family val="2"/>
      <scheme val="minor"/>
    </font>
    <font>
      <b/>
      <i/>
      <sz val="10"/>
      <color indexed="9"/>
      <name val="Calibri"/>
      <family val="2"/>
      <scheme val="minor"/>
    </font>
    <font>
      <b/>
      <strike/>
      <sz val="10"/>
      <color theme="1"/>
      <name val="Calibri"/>
      <family val="2"/>
      <scheme val="minor"/>
    </font>
    <font>
      <strike/>
      <sz val="10"/>
      <name val="Arial"/>
      <family val="2"/>
    </font>
    <font>
      <b/>
      <sz val="9"/>
      <color indexed="56"/>
      <name val="Calibri"/>
      <family val="2"/>
      <scheme val="minor"/>
    </font>
    <font>
      <sz val="9"/>
      <name val="Arial"/>
      <family val="2"/>
    </font>
    <font>
      <sz val="9"/>
      <color theme="1"/>
      <name val="Calibri"/>
      <family val="2"/>
      <scheme val="minor"/>
    </font>
    <font>
      <sz val="9"/>
      <name val="Calibri"/>
      <family val="2"/>
      <scheme val="minor"/>
    </font>
    <font>
      <sz val="9"/>
      <color rgb="FFFF0000"/>
      <name val="Calibri"/>
      <family val="2"/>
      <scheme val="minor"/>
    </font>
    <font>
      <b/>
      <sz val="8"/>
      <color indexed="56"/>
      <name val="Calibri"/>
      <family val="2"/>
      <scheme val="minor"/>
    </font>
    <font>
      <sz val="8"/>
      <name val="Calibri"/>
      <family val="2"/>
      <scheme val="minor"/>
    </font>
    <font>
      <b/>
      <i/>
      <sz val="8"/>
      <color indexed="9"/>
      <name val="Calibri"/>
      <family val="2"/>
      <scheme val="minor"/>
    </font>
    <font>
      <b/>
      <strike/>
      <sz val="10"/>
      <name val="Calibri"/>
      <family val="2"/>
      <scheme val="minor"/>
    </font>
    <font>
      <sz val="10"/>
      <color rgb="FF5ABA7A"/>
      <name val="Calibri"/>
      <family val="2"/>
      <scheme val="minor"/>
    </font>
    <font>
      <sz val="14"/>
      <color rgb="FF232323"/>
      <name val="Open Sans"/>
      <family val="2"/>
    </font>
  </fonts>
  <fills count="23">
    <fill>
      <patternFill patternType="none"/>
    </fill>
    <fill>
      <patternFill patternType="gray125"/>
    </fill>
    <fill>
      <patternFill patternType="solid">
        <fgColor indexed="44"/>
        <bgColor indexed="64"/>
      </patternFill>
    </fill>
    <fill>
      <patternFill patternType="solid">
        <fgColor indexed="9"/>
        <bgColor indexed="64"/>
      </patternFill>
    </fill>
    <fill>
      <patternFill patternType="solid">
        <fgColor indexed="42"/>
        <bgColor indexed="64"/>
      </patternFill>
    </fill>
    <fill>
      <patternFill patternType="solid">
        <fgColor indexed="41"/>
        <bgColor indexed="64"/>
      </patternFill>
    </fill>
    <fill>
      <patternFill patternType="solid">
        <fgColor indexed="56"/>
        <bgColor indexed="64"/>
      </patternFill>
    </fill>
    <fill>
      <patternFill patternType="solid">
        <fgColor theme="3" tint="0.79998168889431442"/>
        <bgColor indexed="64"/>
      </patternFill>
    </fill>
    <fill>
      <patternFill patternType="solid">
        <fgColor theme="3" tint="0.39997558519241921"/>
        <bgColor indexed="64"/>
      </patternFill>
    </fill>
    <fill>
      <patternFill patternType="solid">
        <fgColor theme="9" tint="0.39997558519241921"/>
        <bgColor indexed="64"/>
      </patternFill>
    </fill>
    <fill>
      <patternFill patternType="solid">
        <fgColor theme="7" tint="0.39997558519241921"/>
        <bgColor indexed="64"/>
      </patternFill>
    </fill>
    <fill>
      <patternFill patternType="solid">
        <fgColor theme="6" tint="0.39997558519241921"/>
        <bgColor indexed="64"/>
      </patternFill>
    </fill>
    <fill>
      <patternFill patternType="solid">
        <fgColor theme="0"/>
        <bgColor indexed="64"/>
      </patternFill>
    </fill>
    <fill>
      <patternFill patternType="solid">
        <fgColor rgb="FFC6EFCE"/>
      </patternFill>
    </fill>
    <fill>
      <patternFill patternType="solid">
        <fgColor theme="0" tint="-0.249977111117893"/>
        <bgColor indexed="64"/>
      </patternFill>
    </fill>
    <fill>
      <patternFill patternType="solid">
        <fgColor theme="7" tint="-0.249977111117893"/>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theme="5" tint="0.39997558519241921"/>
        <bgColor indexed="64"/>
      </patternFill>
    </fill>
    <fill>
      <patternFill patternType="solid">
        <fgColor theme="0" tint="-0.14999847407452621"/>
        <bgColor indexed="64"/>
      </patternFill>
    </fill>
    <fill>
      <patternFill patternType="gray125">
        <bgColor theme="0"/>
      </patternFill>
    </fill>
    <fill>
      <patternFill patternType="solid">
        <fgColor rgb="FFFFFF99"/>
        <bgColor indexed="64"/>
      </patternFill>
    </fill>
    <fill>
      <patternFill patternType="solid">
        <fgColor rgb="FFFFFF00"/>
        <bgColor indexed="64"/>
      </patternFill>
    </fill>
  </fills>
  <borders count="34">
    <border>
      <left/>
      <right/>
      <top/>
      <bottom/>
      <diagonal/>
    </border>
    <border>
      <left style="thick">
        <color theme="3" tint="0.79998168889431442"/>
      </left>
      <right style="thick">
        <color theme="3" tint="0.79998168889431442"/>
      </right>
      <top style="thick">
        <color theme="3" tint="0.79998168889431442"/>
      </top>
      <bottom style="thick">
        <color theme="3" tint="0.79998168889431442"/>
      </bottom>
      <diagonal/>
    </border>
    <border>
      <left style="thick">
        <color theme="3" tint="0.79998168889431442"/>
      </left>
      <right style="thick">
        <color theme="3" tint="0.79998168889431442"/>
      </right>
      <top style="thick">
        <color theme="3" tint="0.79998168889431442"/>
      </top>
      <bottom/>
      <diagonal/>
    </border>
    <border>
      <left style="thick">
        <color theme="3" tint="0.79995117038483843"/>
      </left>
      <right style="thick">
        <color theme="3" tint="0.79995117038483843"/>
      </right>
      <top style="thick">
        <color theme="3" tint="0.79995117038483843"/>
      </top>
      <bottom style="thick">
        <color theme="3" tint="0.79995117038483843"/>
      </bottom>
      <diagonal/>
    </border>
    <border>
      <left style="thick">
        <color theme="3" tint="0.79998168889431442"/>
      </left>
      <right style="thick">
        <color theme="3" tint="0.79998168889431442"/>
      </right>
      <top style="thick">
        <color theme="3" tint="0.79995117038483843"/>
      </top>
      <bottom style="thick">
        <color theme="3" tint="0.79995117038483843"/>
      </bottom>
      <diagonal/>
    </border>
    <border>
      <left style="thick">
        <color theme="3" tint="0.79998168889431442"/>
      </left>
      <right style="thick">
        <color theme="3" tint="0.79995117038483843"/>
      </right>
      <top style="thick">
        <color theme="3" tint="0.79995117038483843"/>
      </top>
      <bottom style="thick">
        <color theme="3" tint="0.79995117038483843"/>
      </bottom>
      <diagonal/>
    </border>
    <border>
      <left style="thick">
        <color theme="3" tint="0.79995117038483843"/>
      </left>
      <right style="thick">
        <color theme="3" tint="0.79998168889431442"/>
      </right>
      <top style="thick">
        <color theme="3" tint="0.79995117038483843"/>
      </top>
      <bottom/>
      <diagonal/>
    </border>
    <border>
      <left style="thick">
        <color theme="3" tint="0.79995117038483843"/>
      </left>
      <right style="thick">
        <color theme="3" tint="0.79998168889431442"/>
      </right>
      <top style="thick">
        <color theme="3" tint="0.79998168889431442"/>
      </top>
      <bottom style="thick">
        <color theme="3" tint="0.79995117038483843"/>
      </bottom>
      <diagonal/>
    </border>
    <border>
      <left style="thick">
        <color theme="3" tint="0.79998168889431442"/>
      </left>
      <right style="thick">
        <color theme="3" tint="0.79998168889431442"/>
      </right>
      <top style="thick">
        <color theme="3" tint="0.79998168889431442"/>
      </top>
      <bottom style="thick">
        <color theme="3" tint="0.79995117038483843"/>
      </bottom>
      <diagonal/>
    </border>
    <border>
      <left style="thick">
        <color theme="3" tint="0.79998168889431442"/>
      </left>
      <right style="thick">
        <color theme="3" tint="0.79995117038483843"/>
      </right>
      <top style="thick">
        <color theme="3" tint="0.79998168889431442"/>
      </top>
      <bottom style="thick">
        <color theme="3" tint="0.79995117038483843"/>
      </bottom>
      <diagonal/>
    </border>
    <border>
      <left style="thick">
        <color theme="3" tint="0.79998168889431442"/>
      </left>
      <right style="thick">
        <color theme="3" tint="0.79998168889431442"/>
      </right>
      <top style="thick">
        <color theme="3" tint="0.79995117038483843"/>
      </top>
      <bottom/>
      <diagonal/>
    </border>
    <border>
      <left style="thick">
        <color theme="3" tint="0.79995117038483843"/>
      </left>
      <right style="thick">
        <color theme="3" tint="0.79995117038483843"/>
      </right>
      <top style="thick">
        <color theme="3" tint="0.79995117038483843"/>
      </top>
      <bottom/>
      <diagonal/>
    </border>
    <border>
      <left style="thick">
        <color theme="3" tint="0.79995117038483843"/>
      </left>
      <right style="thick">
        <color theme="3" tint="0.79995117038483843"/>
      </right>
      <top style="thick">
        <color theme="3" tint="0.79995117038483843"/>
      </top>
      <bottom style="thick">
        <color theme="3" tint="0.79992065187536243"/>
      </bottom>
      <diagonal/>
    </border>
    <border>
      <left style="thick">
        <color theme="3" tint="0.79998168889431442"/>
      </left>
      <right/>
      <top style="thick">
        <color theme="3" tint="0.79998168889431442"/>
      </top>
      <bottom style="thick">
        <color theme="3" tint="0.79998168889431442"/>
      </bottom>
      <diagonal/>
    </border>
    <border>
      <left/>
      <right/>
      <top style="thick">
        <color theme="3" tint="0.79998168889431442"/>
      </top>
      <bottom style="thick">
        <color theme="3" tint="0.79998168889431442"/>
      </bottom>
      <diagonal/>
    </border>
    <border>
      <left style="thick">
        <color theme="3" tint="0.79992065187536243"/>
      </left>
      <right/>
      <top style="thick">
        <color theme="3" tint="0.79992065187536243"/>
      </top>
      <bottom style="thick">
        <color theme="3" tint="0.79992065187536243"/>
      </bottom>
      <diagonal/>
    </border>
    <border>
      <left/>
      <right/>
      <top style="thick">
        <color theme="3" tint="0.79992065187536243"/>
      </top>
      <bottom style="thick">
        <color theme="3" tint="0.79992065187536243"/>
      </bottom>
      <diagonal/>
    </border>
    <border>
      <left/>
      <right style="thick">
        <color theme="3" tint="0.79992065187536243"/>
      </right>
      <top style="thick">
        <color theme="3" tint="0.79992065187536243"/>
      </top>
      <bottom style="thick">
        <color theme="3" tint="0.79992065187536243"/>
      </bottom>
      <diagonal/>
    </border>
    <border>
      <left style="thick">
        <color theme="3" tint="0.79992065187536243"/>
      </left>
      <right/>
      <top style="thick">
        <color theme="3" tint="0.79992065187536243"/>
      </top>
      <bottom/>
      <diagonal/>
    </border>
    <border>
      <left/>
      <right/>
      <top style="thick">
        <color theme="3" tint="0.79992065187536243"/>
      </top>
      <bottom/>
      <diagonal/>
    </border>
    <border>
      <left/>
      <right style="thick">
        <color theme="3" tint="0.79992065187536243"/>
      </right>
      <top style="thick">
        <color theme="3" tint="0.79992065187536243"/>
      </top>
      <bottom/>
      <diagonal/>
    </border>
    <border>
      <left style="thin">
        <color rgb="FF92D050"/>
      </left>
      <right style="thin">
        <color rgb="FF92D050"/>
      </right>
      <top style="thin">
        <color rgb="FF92D050"/>
      </top>
      <bottom style="thin">
        <color rgb="FF92D050"/>
      </bottom>
      <diagonal/>
    </border>
    <border>
      <left style="thick">
        <color theme="3" tint="0.79995117038483843"/>
      </left>
      <right style="thin">
        <color rgb="FF92D050"/>
      </right>
      <top style="thin">
        <color rgb="FF92D050"/>
      </top>
      <bottom style="thin">
        <color rgb="FF92D050"/>
      </bottom>
      <diagonal/>
    </border>
    <border>
      <left/>
      <right style="thin">
        <color rgb="FF92D050"/>
      </right>
      <top style="thin">
        <color rgb="FF92D050"/>
      </top>
      <bottom style="thin">
        <color rgb="FF92D050"/>
      </bottom>
      <diagonal/>
    </border>
    <border>
      <left/>
      <right style="thin">
        <color rgb="FF92D050"/>
      </right>
      <top/>
      <bottom style="thin">
        <color rgb="FF92D050"/>
      </bottom>
      <diagonal/>
    </border>
    <border>
      <left/>
      <right style="thin">
        <color rgb="FF92D050"/>
      </right>
      <top/>
      <bottom/>
      <diagonal/>
    </border>
    <border>
      <left style="thick">
        <color theme="3" tint="0.79998168889431442"/>
      </left>
      <right style="thin">
        <color rgb="FF92D050"/>
      </right>
      <top/>
      <bottom/>
      <diagonal/>
    </border>
    <border>
      <left style="thick">
        <color theme="3" tint="0.79998168889431442"/>
      </left>
      <right style="thin">
        <color rgb="FF92D050"/>
      </right>
      <top style="thin">
        <color rgb="FF92D050"/>
      </top>
      <bottom/>
      <diagonal/>
    </border>
    <border>
      <left style="thick">
        <color theme="3" tint="0.79998168889431442"/>
      </left>
      <right style="thin">
        <color rgb="FF92D050"/>
      </right>
      <top style="thin">
        <color rgb="FF92D050"/>
      </top>
      <bottom style="thin">
        <color rgb="FF92D050"/>
      </bottom>
      <diagonal/>
    </border>
    <border>
      <left/>
      <right/>
      <top style="thick">
        <color theme="3" tint="0.79998168889431442"/>
      </top>
      <bottom/>
      <diagonal/>
    </border>
    <border>
      <left/>
      <right style="thick">
        <color theme="3" tint="0.79998168889431442"/>
      </right>
      <top style="thick">
        <color theme="3" tint="0.79998168889431442"/>
      </top>
      <bottom style="thick">
        <color theme="3" tint="0.79998168889431442"/>
      </bottom>
      <diagonal/>
    </border>
    <border>
      <left/>
      <right/>
      <top style="thick">
        <color theme="3" tint="0.79995117038483843"/>
      </top>
      <bottom style="thin">
        <color indexed="64"/>
      </bottom>
      <diagonal/>
    </border>
    <border>
      <left style="thick">
        <color theme="3" tint="0.79998168889431442"/>
      </left>
      <right style="thick">
        <color theme="3" tint="0.79995117038483843"/>
      </right>
      <top style="thick">
        <color theme="3" tint="0.79995117038483843"/>
      </top>
      <bottom/>
      <diagonal/>
    </border>
    <border>
      <left style="thin">
        <color indexed="64"/>
      </left>
      <right style="thin">
        <color indexed="64"/>
      </right>
      <top style="thin">
        <color indexed="64"/>
      </top>
      <bottom style="thin">
        <color indexed="64"/>
      </bottom>
      <diagonal/>
    </border>
  </borders>
  <cellStyleXfs count="6">
    <xf numFmtId="0" fontId="0" fillId="0" borderId="0"/>
    <xf numFmtId="9" fontId="1" fillId="0" borderId="0" applyFont="0" applyFill="0" applyBorder="0" applyAlignment="0" applyProtection="0"/>
    <xf numFmtId="9" fontId="5" fillId="0" borderId="0" applyFont="0" applyFill="0" applyBorder="0" applyAlignment="0" applyProtection="0"/>
    <xf numFmtId="0" fontId="7" fillId="13" borderId="0" applyNumberFormat="0" applyBorder="0" applyAlignment="0" applyProtection="0"/>
    <xf numFmtId="0" fontId="1" fillId="0" borderId="0"/>
    <xf numFmtId="9" fontId="1" fillId="0" borderId="0" applyFont="0" applyFill="0" applyBorder="0" applyAlignment="0" applyProtection="0"/>
  </cellStyleXfs>
  <cellXfs count="334">
    <xf numFmtId="0" fontId="0" fillId="0" borderId="0" xfId="0"/>
    <xf numFmtId="0" fontId="3" fillId="0" borderId="0" xfId="0" applyFont="1" applyAlignment="1">
      <alignment horizontal="center" vertical="center"/>
    </xf>
    <xf numFmtId="0" fontId="1" fillId="0" borderId="0" xfId="0" applyFont="1"/>
    <xf numFmtId="0" fontId="0" fillId="0" borderId="25" xfId="0" applyBorder="1"/>
    <xf numFmtId="0" fontId="8" fillId="3"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8" fillId="0" borderId="1" xfId="0" applyFont="1" applyBorder="1" applyAlignment="1">
      <alignment horizontal="center" vertical="center" wrapText="1"/>
    </xf>
    <xf numFmtId="0" fontId="13" fillId="16" borderId="1" xfId="0" applyFont="1" applyFill="1" applyBorder="1" applyAlignment="1">
      <alignment horizontal="center" vertical="center" wrapText="1"/>
    </xf>
    <xf numFmtId="0" fontId="1" fillId="17" borderId="0" xfId="0" applyFont="1" applyFill="1" applyAlignment="1">
      <alignment wrapText="1"/>
    </xf>
    <xf numFmtId="0" fontId="1" fillId="17" borderId="0" xfId="0" applyFont="1" applyFill="1" applyAlignment="1">
      <alignment vertical="center"/>
    </xf>
    <xf numFmtId="0" fontId="1" fillId="12" borderId="0" xfId="0" applyFont="1" applyFill="1" applyAlignment="1">
      <alignment vertical="center"/>
    </xf>
    <xf numFmtId="0" fontId="1" fillId="12" borderId="0" xfId="0" applyFont="1" applyFill="1" applyAlignment="1">
      <alignment vertical="center" wrapText="1"/>
    </xf>
    <xf numFmtId="0" fontId="1" fillId="12" borderId="0" xfId="0" applyFont="1" applyFill="1" applyAlignment="1">
      <alignment horizontal="left" vertical="center"/>
    </xf>
    <xf numFmtId="0" fontId="0" fillId="17" borderId="0" xfId="0" applyFill="1" applyAlignment="1">
      <alignment vertical="center"/>
    </xf>
    <xf numFmtId="0" fontId="1" fillId="17" borderId="0" xfId="0" applyFont="1" applyFill="1" applyAlignment="1">
      <alignment vertical="top" wrapText="1"/>
    </xf>
    <xf numFmtId="0" fontId="1" fillId="17" borderId="0" xfId="0" applyFont="1" applyFill="1" applyAlignment="1">
      <alignment horizontal="left" vertical="center"/>
    </xf>
    <xf numFmtId="0" fontId="1" fillId="17" borderId="0" xfId="0" applyFont="1" applyFill="1" applyAlignment="1">
      <alignment vertical="center" wrapText="1"/>
    </xf>
    <xf numFmtId="0" fontId="0" fillId="17" borderId="0" xfId="0" applyFill="1"/>
    <xf numFmtId="0" fontId="1" fillId="12" borderId="0" xfId="0" applyFont="1" applyFill="1"/>
    <xf numFmtId="0" fontId="0" fillId="12" borderId="0" xfId="0" applyFill="1"/>
    <xf numFmtId="0" fontId="1" fillId="17" borderId="0" xfId="0" applyFont="1" applyFill="1"/>
    <xf numFmtId="0" fontId="4" fillId="0" borderId="0" xfId="0" applyFont="1"/>
    <xf numFmtId="0" fontId="3" fillId="0" borderId="0" xfId="0" applyFont="1"/>
    <xf numFmtId="0" fontId="3" fillId="16" borderId="0" xfId="0" applyFont="1" applyFill="1"/>
    <xf numFmtId="0" fontId="0" fillId="16" borderId="0" xfId="0" applyFill="1"/>
    <xf numFmtId="0" fontId="0" fillId="17" borderId="0" xfId="0" applyFill="1" applyAlignment="1">
      <alignment horizontal="center"/>
    </xf>
    <xf numFmtId="0" fontId="0" fillId="0" borderId="0" xfId="0" applyAlignment="1">
      <alignment horizontal="center"/>
    </xf>
    <xf numFmtId="0" fontId="1" fillId="17" borderId="0" xfId="0" applyFont="1" applyFill="1" applyAlignment="1">
      <alignment horizontal="center"/>
    </xf>
    <xf numFmtId="0" fontId="0" fillId="17" borderId="0" xfId="0" applyFill="1" applyAlignment="1">
      <alignment wrapText="1"/>
    </xf>
    <xf numFmtId="0" fontId="1" fillId="0" borderId="0" xfId="0" applyFont="1" applyAlignment="1">
      <alignment horizontal="left"/>
    </xf>
    <xf numFmtId="0" fontId="1" fillId="17" borderId="0" xfId="0" applyFont="1" applyFill="1" applyAlignment="1">
      <alignment horizontal="left"/>
    </xf>
    <xf numFmtId="0" fontId="0" fillId="0" borderId="0" xfId="0" applyAlignment="1">
      <alignment horizontal="left"/>
    </xf>
    <xf numFmtId="0" fontId="0" fillId="0" borderId="0" xfId="0" applyAlignment="1">
      <alignment horizontal="left" vertical="top"/>
    </xf>
    <xf numFmtId="0" fontId="0" fillId="0" borderId="0" xfId="0" applyAlignment="1">
      <alignment horizontal="left" vertical="center"/>
    </xf>
    <xf numFmtId="0" fontId="0" fillId="0" borderId="0" xfId="0" applyAlignment="1">
      <alignment horizontal="left" vertical="top" wrapText="1"/>
    </xf>
    <xf numFmtId="0" fontId="0" fillId="0" borderId="0" xfId="0" applyAlignment="1">
      <alignment wrapText="1"/>
    </xf>
    <xf numFmtId="0" fontId="8" fillId="3" borderId="21" xfId="0" applyFont="1" applyFill="1" applyBorder="1" applyAlignment="1">
      <alignment horizontal="center" vertical="center" wrapText="1"/>
    </xf>
    <xf numFmtId="0" fontId="0" fillId="0" borderId="25" xfId="0" applyBorder="1" applyAlignment="1">
      <alignment vertical="top" wrapText="1"/>
    </xf>
    <xf numFmtId="0" fontId="8" fillId="3" borderId="22" xfId="0" applyFont="1" applyFill="1" applyBorder="1" applyAlignment="1">
      <alignment horizontal="center" vertical="center" wrapText="1"/>
    </xf>
    <xf numFmtId="0" fontId="1" fillId="0" borderId="23" xfId="0" applyFont="1" applyBorder="1" applyAlignment="1">
      <alignment vertical="top" wrapText="1"/>
    </xf>
    <xf numFmtId="0" fontId="8" fillId="3" borderId="26" xfId="0" applyFont="1" applyFill="1" applyBorder="1" applyAlignment="1">
      <alignment horizontal="center" vertical="center" wrapText="1"/>
    </xf>
    <xf numFmtId="0" fontId="8" fillId="3" borderId="27" xfId="0" applyFont="1" applyFill="1" applyBorder="1" applyAlignment="1">
      <alignment horizontal="center" vertical="center" wrapText="1"/>
    </xf>
    <xf numFmtId="0" fontId="8" fillId="3" borderId="28" xfId="0" applyFont="1" applyFill="1" applyBorder="1" applyAlignment="1">
      <alignment horizontal="center" vertical="center" wrapText="1"/>
    </xf>
    <xf numFmtId="0" fontId="0" fillId="0" borderId="24" xfId="0" applyBorder="1" applyAlignment="1">
      <alignment vertical="top" wrapText="1"/>
    </xf>
    <xf numFmtId="0" fontId="3" fillId="0" borderId="1" xfId="0" applyFont="1" applyBorder="1" applyAlignment="1">
      <alignment horizontal="center" vertical="center" wrapText="1"/>
    </xf>
    <xf numFmtId="0" fontId="1" fillId="12" borderId="0" xfId="0" applyFont="1" applyFill="1" applyAlignment="1">
      <alignment horizontal="left" vertical="center"/>
    </xf>
    <xf numFmtId="0" fontId="1" fillId="19" borderId="0" xfId="0" applyFont="1" applyFill="1" applyAlignment="1">
      <alignment horizontal="left" vertical="center"/>
    </xf>
    <xf numFmtId="0" fontId="1" fillId="19" borderId="0" xfId="0" applyFont="1" applyFill="1" applyAlignment="1">
      <alignment vertical="center" wrapText="1"/>
    </xf>
    <xf numFmtId="0" fontId="8" fillId="0" borderId="1" xfId="0" applyFont="1" applyFill="1" applyBorder="1" applyAlignment="1">
      <alignment horizontal="center" vertical="center" wrapText="1"/>
    </xf>
    <xf numFmtId="0" fontId="1" fillId="0" borderId="0" xfId="0" applyFont="1" applyAlignment="1">
      <alignment horizontal="center" vertical="center"/>
    </xf>
    <xf numFmtId="0" fontId="1" fillId="12" borderId="0" xfId="0" applyFont="1" applyFill="1" applyAlignment="1">
      <alignment horizontal="center" vertical="center"/>
    </xf>
    <xf numFmtId="0" fontId="8" fillId="12" borderId="0" xfId="0" applyFont="1" applyFill="1" applyBorder="1" applyAlignment="1">
      <alignment horizontal="center" vertical="center"/>
    </xf>
    <xf numFmtId="10" fontId="8" fillId="12" borderId="0" xfId="0" applyNumberFormat="1" applyFont="1" applyFill="1" applyBorder="1" applyAlignment="1">
      <alignment horizontal="center" vertical="center" wrapText="1"/>
    </xf>
    <xf numFmtId="6" fontId="1" fillId="12" borderId="0" xfId="0" applyNumberFormat="1" applyFont="1" applyFill="1" applyBorder="1" applyAlignment="1">
      <alignment horizontal="center" vertical="center" wrapText="1"/>
    </xf>
    <xf numFmtId="10" fontId="14" fillId="12" borderId="0" xfId="1" applyNumberFormat="1" applyFont="1" applyFill="1" applyBorder="1" applyAlignment="1">
      <alignment horizontal="center" vertical="center"/>
    </xf>
    <xf numFmtId="9" fontId="1" fillId="12" borderId="0" xfId="0" applyNumberFormat="1" applyFont="1" applyFill="1" applyBorder="1" applyAlignment="1">
      <alignment horizontal="center" vertical="center" wrapText="1"/>
    </xf>
    <xf numFmtId="6" fontId="6" fillId="12" borderId="0" xfId="0" applyNumberFormat="1" applyFont="1" applyFill="1" applyBorder="1" applyAlignment="1">
      <alignment horizontal="center" vertical="center" wrapText="1"/>
    </xf>
    <xf numFmtId="14" fontId="6" fillId="12" borderId="0" xfId="0" applyNumberFormat="1" applyFont="1" applyFill="1" applyBorder="1" applyAlignment="1">
      <alignment horizontal="center" vertical="center" wrapText="1"/>
    </xf>
    <xf numFmtId="0" fontId="6" fillId="12" borderId="0" xfId="0" applyFont="1" applyFill="1" applyBorder="1" applyAlignment="1">
      <alignment horizontal="center" vertical="center" wrapText="1"/>
    </xf>
    <xf numFmtId="0" fontId="1" fillId="12" borderId="0" xfId="0" applyFont="1" applyFill="1" applyBorder="1" applyAlignment="1">
      <alignment horizontal="center" vertical="center" wrapText="1"/>
    </xf>
    <xf numFmtId="0" fontId="1" fillId="5" borderId="0" xfId="0" applyFont="1" applyFill="1" applyAlignment="1">
      <alignment horizontal="center" vertical="center"/>
    </xf>
    <xf numFmtId="164" fontId="1" fillId="0" borderId="0" xfId="1" applyNumberFormat="1" applyFont="1" applyAlignment="1">
      <alignment horizontal="center" vertical="center"/>
    </xf>
    <xf numFmtId="0" fontId="16" fillId="5" borderId="0" xfId="0" applyFont="1" applyFill="1" applyAlignment="1">
      <alignment horizontal="left" vertical="center"/>
    </xf>
    <xf numFmtId="0" fontId="16" fillId="0" borderId="0" xfId="0" applyFont="1" applyFill="1" applyAlignment="1">
      <alignment horizontal="center" vertical="center"/>
    </xf>
    <xf numFmtId="0" fontId="20" fillId="5" borderId="0" xfId="0" applyFont="1" applyFill="1" applyAlignment="1">
      <alignment horizontal="center" vertical="center"/>
    </xf>
    <xf numFmtId="0" fontId="16" fillId="4" borderId="0" xfId="0" applyFont="1" applyFill="1" applyAlignment="1">
      <alignment horizontal="center" vertical="center"/>
    </xf>
    <xf numFmtId="0" fontId="16" fillId="5" borderId="0" xfId="0" applyFont="1" applyFill="1" applyAlignment="1">
      <alignment horizontal="center" vertical="center"/>
    </xf>
    <xf numFmtId="0" fontId="22" fillId="3" borderId="13" xfId="0" applyFont="1" applyFill="1" applyBorder="1" applyAlignment="1">
      <alignment horizontal="left" vertical="center"/>
    </xf>
    <xf numFmtId="0" fontId="18" fillId="3" borderId="14" xfId="0" applyFont="1" applyFill="1" applyBorder="1" applyAlignment="1">
      <alignment horizontal="left" vertical="center"/>
    </xf>
    <xf numFmtId="0" fontId="18" fillId="0" borderId="14" xfId="0" applyFont="1" applyBorder="1" applyAlignment="1">
      <alignment horizontal="left" vertical="center"/>
    </xf>
    <xf numFmtId="0" fontId="18" fillId="3" borderId="13" xfId="0" applyFont="1" applyFill="1" applyBorder="1" applyAlignment="1">
      <alignment horizontal="left" vertical="center"/>
    </xf>
    <xf numFmtId="0" fontId="16" fillId="0" borderId="14" xfId="0" applyFont="1" applyBorder="1" applyAlignment="1">
      <alignment horizontal="left" vertical="center"/>
    </xf>
    <xf numFmtId="0" fontId="24" fillId="3" borderId="14" xfId="0" applyFont="1" applyFill="1" applyBorder="1" applyAlignment="1">
      <alignment horizontal="left" vertical="center"/>
    </xf>
    <xf numFmtId="0" fontId="24" fillId="0" borderId="14" xfId="0" applyFont="1" applyBorder="1" applyAlignment="1">
      <alignment horizontal="left" vertical="center"/>
    </xf>
    <xf numFmtId="0" fontId="24" fillId="5" borderId="0" xfId="0" applyFont="1" applyFill="1" applyAlignment="1">
      <alignment horizontal="center" vertical="center"/>
    </xf>
    <xf numFmtId="0" fontId="16" fillId="3" borderId="14" xfId="0" applyFont="1" applyFill="1" applyBorder="1" applyAlignment="1">
      <alignment horizontal="left" vertical="center"/>
    </xf>
    <xf numFmtId="0" fontId="19" fillId="3" borderId="7" xfId="0" applyFont="1" applyFill="1" applyBorder="1" applyAlignment="1">
      <alignment horizontal="center" vertical="center"/>
    </xf>
    <xf numFmtId="0" fontId="19" fillId="0" borderId="1" xfId="0" applyFont="1" applyFill="1" applyBorder="1" applyAlignment="1">
      <alignment horizontal="center" vertical="center" wrapText="1"/>
    </xf>
    <xf numFmtId="10" fontId="22" fillId="3" borderId="1" xfId="1" applyNumberFormat="1" applyFont="1" applyFill="1" applyBorder="1" applyAlignment="1">
      <alignment horizontal="center" vertical="center"/>
    </xf>
    <xf numFmtId="9" fontId="18" fillId="11" borderId="1" xfId="0" applyNumberFormat="1" applyFont="1" applyFill="1" applyBorder="1" applyAlignment="1">
      <alignment horizontal="center" vertical="center" wrapText="1"/>
    </xf>
    <xf numFmtId="9" fontId="18" fillId="0" borderId="3" xfId="0" applyNumberFormat="1" applyFont="1" applyFill="1" applyBorder="1" applyAlignment="1">
      <alignment horizontal="center" vertical="center" wrapText="1"/>
    </xf>
    <xf numFmtId="6" fontId="18" fillId="3" borderId="3" xfId="0" applyNumberFormat="1" applyFont="1" applyFill="1" applyBorder="1" applyAlignment="1">
      <alignment horizontal="center" vertical="center" wrapText="1"/>
    </xf>
    <xf numFmtId="14" fontId="18" fillId="3" borderId="3" xfId="0" applyNumberFormat="1" applyFont="1" applyFill="1" applyBorder="1" applyAlignment="1">
      <alignment horizontal="center" vertical="center" wrapText="1"/>
    </xf>
    <xf numFmtId="14" fontId="18" fillId="3" borderId="4" xfId="0" applyNumberFormat="1" applyFont="1" applyFill="1" applyBorder="1" applyAlignment="1">
      <alignment horizontal="center" vertical="center" wrapText="1"/>
    </xf>
    <xf numFmtId="0" fontId="18" fillId="3" borderId="3" xfId="0" applyFont="1" applyFill="1" applyBorder="1" applyAlignment="1">
      <alignment horizontal="center" vertical="center" wrapText="1"/>
    </xf>
    <xf numFmtId="0" fontId="18" fillId="3" borderId="12" xfId="0" applyFont="1" applyFill="1" applyBorder="1" applyAlignment="1">
      <alignment horizontal="center" vertical="center" wrapText="1"/>
    </xf>
    <xf numFmtId="0" fontId="16" fillId="0" borderId="0" xfId="0" applyFont="1" applyAlignment="1">
      <alignment horizontal="center" vertical="center"/>
    </xf>
    <xf numFmtId="0" fontId="25" fillId="7" borderId="0" xfId="0" applyFont="1" applyFill="1" applyAlignment="1">
      <alignment horizontal="center" vertical="center"/>
    </xf>
    <xf numFmtId="0" fontId="25" fillId="7" borderId="0" xfId="4" applyFont="1" applyFill="1" applyAlignment="1">
      <alignment horizontal="center" vertical="center"/>
    </xf>
    <xf numFmtId="0" fontId="25" fillId="7" borderId="0" xfId="0" applyFont="1" applyFill="1" applyAlignment="1">
      <alignment horizontal="center" vertical="center" wrapText="1"/>
    </xf>
    <xf numFmtId="0" fontId="25" fillId="7" borderId="0" xfId="0" applyFont="1" applyFill="1" applyAlignment="1">
      <alignment horizontal="center" vertical="center" wrapText="1" shrinkToFit="1"/>
    </xf>
    <xf numFmtId="164" fontId="25" fillId="7" borderId="0" xfId="1" applyNumberFormat="1" applyFont="1" applyFill="1" applyAlignment="1">
      <alignment horizontal="center" vertical="center" wrapText="1" shrinkToFit="1"/>
    </xf>
    <xf numFmtId="0" fontId="26" fillId="7" borderId="0" xfId="0" applyFont="1" applyFill="1" applyAlignment="1">
      <alignment horizontal="center" vertical="center" wrapText="1"/>
    </xf>
    <xf numFmtId="0" fontId="27" fillId="5" borderId="0" xfId="0" applyFont="1" applyFill="1" applyAlignment="1">
      <alignment horizontal="center" vertical="center"/>
    </xf>
    <xf numFmtId="0" fontId="16" fillId="3" borderId="0" xfId="0" applyFont="1" applyFill="1" applyBorder="1" applyAlignment="1">
      <alignment horizontal="center" vertical="center"/>
    </xf>
    <xf numFmtId="0" fontId="19" fillId="0" borderId="1" xfId="0" applyFont="1" applyFill="1" applyBorder="1" applyAlignment="1">
      <alignment horizontal="center" vertical="center"/>
    </xf>
    <xf numFmtId="9" fontId="18" fillId="9" borderId="1" xfId="0" applyNumberFormat="1" applyFont="1" applyFill="1" applyBorder="1" applyAlignment="1">
      <alignment horizontal="center" vertical="center" wrapText="1"/>
    </xf>
    <xf numFmtId="9" fontId="18" fillId="0" borderId="1" xfId="0" applyNumberFormat="1" applyFont="1" applyFill="1" applyBorder="1" applyAlignment="1">
      <alignment horizontal="center" vertical="center"/>
    </xf>
    <xf numFmtId="6" fontId="18" fillId="3" borderId="4" xfId="0" applyNumberFormat="1" applyFont="1" applyFill="1" applyBorder="1" applyAlignment="1">
      <alignment horizontal="center" vertical="center"/>
    </xf>
    <xf numFmtId="14" fontId="20" fillId="3" borderId="1" xfId="0" applyNumberFormat="1" applyFont="1" applyFill="1" applyBorder="1" applyAlignment="1">
      <alignment horizontal="center" vertical="center"/>
    </xf>
    <xf numFmtId="0" fontId="16" fillId="3" borderId="1" xfId="0" applyFont="1" applyFill="1" applyBorder="1" applyAlignment="1">
      <alignment horizontal="center" vertical="center"/>
    </xf>
    <xf numFmtId="0" fontId="16" fillId="3" borderId="1" xfId="0" applyFont="1" applyFill="1" applyBorder="1" applyAlignment="1">
      <alignment horizontal="center" vertical="center" wrapText="1"/>
    </xf>
    <xf numFmtId="0" fontId="16" fillId="3" borderId="4" xfId="0" applyFont="1" applyFill="1" applyBorder="1" applyAlignment="1">
      <alignment horizontal="center" vertical="center" wrapText="1"/>
    </xf>
    <xf numFmtId="9" fontId="16" fillId="15" borderId="3" xfId="0" applyNumberFormat="1" applyFont="1" applyFill="1" applyBorder="1" applyAlignment="1">
      <alignment horizontal="center" vertical="center" wrapText="1"/>
    </xf>
    <xf numFmtId="0" fontId="19" fillId="0" borderId="2" xfId="0" applyFont="1" applyFill="1" applyBorder="1" applyAlignment="1">
      <alignment horizontal="center" vertical="center" wrapText="1"/>
    </xf>
    <xf numFmtId="6" fontId="18" fillId="3" borderId="2" xfId="0" applyNumberFormat="1" applyFont="1" applyFill="1" applyBorder="1" applyAlignment="1">
      <alignment horizontal="center" vertical="center" wrapText="1"/>
    </xf>
    <xf numFmtId="14" fontId="18" fillId="3" borderId="2" xfId="0" applyNumberFormat="1" applyFont="1" applyFill="1" applyBorder="1" applyAlignment="1">
      <alignment horizontal="center" vertical="center" wrapText="1"/>
    </xf>
    <xf numFmtId="0" fontId="16" fillId="3" borderId="2" xfId="0" applyFont="1" applyFill="1" applyBorder="1" applyAlignment="1">
      <alignment horizontal="center" vertical="center" wrapText="1"/>
    </xf>
    <xf numFmtId="0" fontId="18" fillId="3" borderId="4" xfId="0" applyFont="1" applyFill="1" applyBorder="1" applyAlignment="1">
      <alignment horizontal="center" vertical="center" wrapText="1"/>
    </xf>
    <xf numFmtId="9" fontId="16" fillId="10" borderId="1" xfId="4" applyNumberFormat="1" applyFont="1" applyFill="1" applyBorder="1" applyAlignment="1">
      <alignment horizontal="center" vertical="center"/>
    </xf>
    <xf numFmtId="0" fontId="28" fillId="0" borderId="1" xfId="0" applyFont="1" applyFill="1" applyBorder="1" applyAlignment="1">
      <alignment horizontal="center" vertical="center" wrapText="1"/>
    </xf>
    <xf numFmtId="10" fontId="29" fillId="8" borderId="1" xfId="5" applyNumberFormat="1" applyFont="1" applyFill="1" applyBorder="1" applyAlignment="1">
      <alignment horizontal="center" vertical="center"/>
    </xf>
    <xf numFmtId="14" fontId="18" fillId="3" borderId="1" xfId="0" applyNumberFormat="1" applyFont="1" applyFill="1" applyBorder="1" applyAlignment="1">
      <alignment horizontal="center" vertical="center"/>
    </xf>
    <xf numFmtId="0" fontId="19" fillId="3" borderId="0" xfId="0" applyFont="1" applyFill="1" applyAlignment="1">
      <alignment horizontal="left" vertical="center"/>
    </xf>
    <xf numFmtId="0" fontId="25" fillId="3" borderId="0" xfId="0" applyFont="1" applyFill="1" applyAlignment="1">
      <alignment horizontal="left" vertical="center"/>
    </xf>
    <xf numFmtId="0" fontId="16" fillId="3" borderId="0" xfId="0" applyFont="1" applyFill="1" applyAlignment="1">
      <alignment horizontal="center" vertical="center"/>
    </xf>
    <xf numFmtId="14" fontId="18" fillId="3" borderId="1" xfId="0" applyNumberFormat="1" applyFont="1" applyFill="1" applyBorder="1" applyAlignment="1">
      <alignment horizontal="center" vertical="center" wrapText="1"/>
    </xf>
    <xf numFmtId="0" fontId="19" fillId="3" borderId="1" xfId="0" applyFont="1" applyFill="1" applyBorder="1" applyAlignment="1">
      <alignment horizontal="center" vertical="center"/>
    </xf>
    <xf numFmtId="9" fontId="18" fillId="3" borderId="1" xfId="0" applyNumberFormat="1" applyFont="1" applyFill="1" applyBorder="1" applyAlignment="1">
      <alignment horizontal="center" vertical="center"/>
    </xf>
    <xf numFmtId="6" fontId="18" fillId="3" borderId="1" xfId="0" applyNumberFormat="1" applyFont="1" applyFill="1" applyBorder="1" applyAlignment="1">
      <alignment horizontal="center" vertical="center"/>
    </xf>
    <xf numFmtId="0" fontId="19" fillId="3" borderId="1" xfId="0" applyFont="1" applyFill="1" applyBorder="1" applyAlignment="1">
      <alignment horizontal="center" vertical="center" wrapText="1"/>
    </xf>
    <xf numFmtId="0" fontId="25" fillId="12" borderId="0" xfId="0" applyFont="1" applyFill="1" applyAlignment="1">
      <alignment horizontal="left" vertical="center"/>
    </xf>
    <xf numFmtId="0" fontId="17" fillId="12" borderId="0" xfId="0" applyFont="1" applyFill="1" applyAlignment="1">
      <alignment horizontal="left" vertical="center"/>
    </xf>
    <xf numFmtId="0" fontId="16" fillId="12" borderId="0" xfId="0" applyFont="1" applyFill="1" applyAlignment="1">
      <alignment horizontal="center" vertical="center"/>
    </xf>
    <xf numFmtId="0" fontId="19" fillId="3" borderId="6" xfId="0" applyFont="1" applyFill="1" applyBorder="1" applyAlignment="1">
      <alignment horizontal="center" vertical="center"/>
    </xf>
    <xf numFmtId="9" fontId="20" fillId="9" borderId="2" xfId="0" applyNumberFormat="1" applyFont="1" applyFill="1" applyBorder="1" applyAlignment="1">
      <alignment horizontal="center" vertical="center" wrapText="1"/>
    </xf>
    <xf numFmtId="14" fontId="18" fillId="3" borderId="10" xfId="0" applyNumberFormat="1" applyFont="1" applyFill="1" applyBorder="1" applyAlignment="1">
      <alignment horizontal="center" vertical="center" wrapText="1"/>
    </xf>
    <xf numFmtId="0" fontId="18" fillId="3" borderId="2" xfId="0" applyFont="1" applyFill="1" applyBorder="1" applyAlignment="1">
      <alignment horizontal="center" vertical="center" wrapText="1"/>
    </xf>
    <xf numFmtId="0" fontId="18" fillId="3" borderId="11" xfId="0" applyFont="1" applyFill="1" applyBorder="1" applyAlignment="1">
      <alignment horizontal="center" vertical="center" wrapText="1"/>
    </xf>
    <xf numFmtId="0" fontId="30" fillId="7" borderId="0" xfId="0" applyFont="1" applyFill="1" applyAlignment="1">
      <alignment horizontal="center" vertical="center"/>
    </xf>
    <xf numFmtId="0" fontId="30" fillId="7" borderId="0" xfId="4" applyFont="1" applyFill="1" applyAlignment="1">
      <alignment horizontal="center" vertical="center"/>
    </xf>
    <xf numFmtId="0" fontId="30" fillId="7" borderId="0" xfId="0" applyFont="1" applyFill="1" applyAlignment="1">
      <alignment horizontal="center" vertical="center" wrapText="1"/>
    </xf>
    <xf numFmtId="0" fontId="30" fillId="7" borderId="0" xfId="0" applyFont="1" applyFill="1" applyAlignment="1">
      <alignment horizontal="center" vertical="center" wrapText="1" shrinkToFit="1"/>
    </xf>
    <xf numFmtId="164" fontId="30" fillId="7" borderId="0" xfId="1" applyNumberFormat="1" applyFont="1" applyFill="1" applyAlignment="1">
      <alignment horizontal="center" vertical="center" wrapText="1" shrinkToFit="1"/>
    </xf>
    <xf numFmtId="0" fontId="31" fillId="7" borderId="0" xfId="0" applyFont="1" applyFill="1" applyAlignment="1">
      <alignment horizontal="center" vertical="center" wrapText="1"/>
    </xf>
    <xf numFmtId="0" fontId="32" fillId="5" borderId="0" xfId="0" applyFont="1" applyFill="1" applyAlignment="1">
      <alignment horizontal="center" vertical="center"/>
    </xf>
    <xf numFmtId="0" fontId="35" fillId="2" borderId="0" xfId="0" applyFont="1" applyFill="1" applyAlignment="1">
      <alignment horizontal="center" vertical="center"/>
    </xf>
    <xf numFmtId="0" fontId="36" fillId="0" borderId="0" xfId="0" applyFont="1" applyAlignment="1">
      <alignment horizontal="center" vertical="center"/>
    </xf>
    <xf numFmtId="0" fontId="21" fillId="0" borderId="0" xfId="0" applyFont="1" applyAlignment="1">
      <alignment horizontal="center" vertical="center"/>
    </xf>
    <xf numFmtId="164" fontId="16" fillId="0" borderId="0" xfId="1" applyNumberFormat="1" applyFont="1" applyAlignment="1">
      <alignment horizontal="center" vertical="center"/>
    </xf>
    <xf numFmtId="0" fontId="37" fillId="0" borderId="0" xfId="0" applyFont="1" applyAlignment="1">
      <alignment horizontal="center" vertical="center"/>
    </xf>
    <xf numFmtId="6" fontId="18" fillId="0" borderId="3" xfId="0" applyNumberFormat="1" applyFont="1" applyFill="1" applyBorder="1" applyAlignment="1">
      <alignment horizontal="center" vertical="center" wrapText="1"/>
    </xf>
    <xf numFmtId="9" fontId="18" fillId="18" borderId="1" xfId="0" applyNumberFormat="1" applyFont="1" applyFill="1" applyBorder="1" applyAlignment="1">
      <alignment horizontal="center" vertical="center" wrapText="1"/>
    </xf>
    <xf numFmtId="0" fontId="25" fillId="12" borderId="0" xfId="0" applyFont="1" applyFill="1" applyAlignment="1">
      <alignment vertical="center"/>
    </xf>
    <xf numFmtId="9" fontId="18" fillId="0" borderId="1" xfId="0" applyNumberFormat="1" applyFont="1" applyBorder="1" applyAlignment="1">
      <alignment horizontal="center" vertical="center"/>
    </xf>
    <xf numFmtId="9" fontId="18" fillId="8" borderId="1" xfId="0" applyNumberFormat="1" applyFont="1" applyFill="1" applyBorder="1" applyAlignment="1">
      <alignment horizontal="center" vertical="center" wrapText="1"/>
    </xf>
    <xf numFmtId="0" fontId="28" fillId="12" borderId="0" xfId="0" applyFont="1" applyFill="1" applyAlignment="1">
      <alignment vertical="center"/>
    </xf>
    <xf numFmtId="0" fontId="27" fillId="12" borderId="0" xfId="0" applyFont="1" applyFill="1" applyAlignment="1">
      <alignment vertical="center"/>
    </xf>
    <xf numFmtId="9" fontId="24" fillId="10" borderId="1" xfId="4" applyNumberFormat="1" applyFont="1" applyFill="1" applyBorder="1" applyAlignment="1">
      <alignment horizontal="center" vertical="center"/>
    </xf>
    <xf numFmtId="9" fontId="16" fillId="0" borderId="3" xfId="0" applyNumberFormat="1" applyFont="1" applyBorder="1" applyAlignment="1">
      <alignment horizontal="center" vertical="center" wrapText="1"/>
    </xf>
    <xf numFmtId="9" fontId="18" fillId="0" borderId="3" xfId="0" applyNumberFormat="1" applyFont="1" applyBorder="1" applyAlignment="1">
      <alignment horizontal="center" vertical="center" wrapText="1"/>
    </xf>
    <xf numFmtId="9" fontId="18" fillId="12" borderId="0" xfId="0" applyNumberFormat="1" applyFont="1" applyFill="1" applyAlignment="1">
      <alignment horizontal="center" vertical="center" wrapText="1"/>
    </xf>
    <xf numFmtId="6" fontId="18" fillId="3" borderId="0" xfId="0" applyNumberFormat="1" applyFont="1" applyFill="1" applyAlignment="1">
      <alignment horizontal="center" vertical="center"/>
    </xf>
    <xf numFmtId="14" fontId="18" fillId="3" borderId="0" xfId="0" applyNumberFormat="1" applyFont="1" applyFill="1" applyAlignment="1">
      <alignment horizontal="center" vertical="center"/>
    </xf>
    <xf numFmtId="14" fontId="18" fillId="3" borderId="0" xfId="0" applyNumberFormat="1" applyFont="1" applyFill="1" applyAlignment="1">
      <alignment horizontal="center" vertical="center" wrapText="1"/>
    </xf>
    <xf numFmtId="0" fontId="16" fillId="3" borderId="0" xfId="0" applyFont="1" applyFill="1" applyAlignment="1">
      <alignment horizontal="center" vertical="center" wrapText="1"/>
    </xf>
    <xf numFmtId="0" fontId="20" fillId="3" borderId="0" xfId="0" applyFont="1" applyFill="1" applyAlignment="1">
      <alignment horizontal="center" vertical="center" wrapText="1"/>
    </xf>
    <xf numFmtId="14" fontId="18" fillId="0" borderId="3" xfId="0" applyNumberFormat="1" applyFont="1" applyFill="1" applyBorder="1" applyAlignment="1">
      <alignment horizontal="center" vertical="center" wrapText="1"/>
    </xf>
    <xf numFmtId="0" fontId="20" fillId="3" borderId="3" xfId="0" applyFont="1" applyFill="1" applyBorder="1" applyAlignment="1">
      <alignment horizontal="center" vertical="center" wrapText="1"/>
    </xf>
    <xf numFmtId="0" fontId="23" fillId="12" borderId="0" xfId="0" applyFont="1" applyFill="1" applyAlignment="1">
      <alignment horizontal="center" vertical="center"/>
    </xf>
    <xf numFmtId="10" fontId="19" fillId="12" borderId="0" xfId="0" applyNumberFormat="1" applyFont="1" applyFill="1" applyAlignment="1">
      <alignment horizontal="center" vertical="center" wrapText="1"/>
    </xf>
    <xf numFmtId="0" fontId="18" fillId="12" borderId="0" xfId="0" applyFont="1" applyFill="1" applyAlignment="1">
      <alignment horizontal="center" vertical="center" wrapText="1"/>
    </xf>
    <xf numFmtId="10" fontId="29" fillId="12" borderId="0" xfId="1" applyNumberFormat="1" applyFont="1" applyFill="1" applyAlignment="1">
      <alignment horizontal="center" vertical="center"/>
    </xf>
    <xf numFmtId="6" fontId="20" fillId="12" borderId="0" xfId="0" applyNumberFormat="1" applyFont="1" applyFill="1" applyAlignment="1">
      <alignment horizontal="center" vertical="center" wrapText="1"/>
    </xf>
    <xf numFmtId="14" fontId="20" fillId="12" borderId="0" xfId="0" applyNumberFormat="1" applyFont="1" applyFill="1" applyAlignment="1">
      <alignment horizontal="center" vertical="center" wrapText="1"/>
    </xf>
    <xf numFmtId="0" fontId="16" fillId="12" borderId="0" xfId="0" applyFont="1" applyFill="1" applyAlignment="1">
      <alignment horizontal="center" vertical="center" wrapText="1"/>
    </xf>
    <xf numFmtId="0" fontId="20" fillId="12" borderId="0" xfId="0" applyFont="1" applyFill="1" applyAlignment="1">
      <alignment horizontal="center" vertical="center" wrapText="1"/>
    </xf>
    <xf numFmtId="0" fontId="38" fillId="6" borderId="0" xfId="0" applyFont="1" applyFill="1" applyAlignment="1">
      <alignment vertical="center" wrapText="1"/>
    </xf>
    <xf numFmtId="0" fontId="18" fillId="5" borderId="0" xfId="0" applyFont="1" applyFill="1" applyAlignment="1">
      <alignment horizontal="center" vertical="center"/>
    </xf>
    <xf numFmtId="0" fontId="16" fillId="0" borderId="0" xfId="4" applyFont="1" applyFill="1" applyAlignment="1">
      <alignment horizontal="center" vertical="center"/>
    </xf>
    <xf numFmtId="0" fontId="16" fillId="0" borderId="0" xfId="4" applyFont="1" applyFill="1" applyBorder="1" applyAlignment="1">
      <alignment horizontal="center" vertical="center"/>
    </xf>
    <xf numFmtId="0" fontId="16" fillId="0" borderId="16" xfId="4" applyFont="1" applyBorder="1" applyAlignment="1">
      <alignment vertical="center"/>
    </xf>
    <xf numFmtId="0" fontId="16" fillId="0" borderId="17" xfId="4" applyFont="1" applyBorder="1" applyAlignment="1">
      <alignment vertical="center"/>
    </xf>
    <xf numFmtId="0" fontId="18" fillId="0" borderId="0" xfId="4" applyFont="1" applyBorder="1" applyAlignment="1">
      <alignment vertical="center"/>
    </xf>
    <xf numFmtId="0" fontId="18" fillId="0" borderId="0" xfId="4" applyFont="1" applyFill="1" applyBorder="1" applyAlignment="1">
      <alignment vertical="center"/>
    </xf>
    <xf numFmtId="0" fontId="16" fillId="0" borderId="19" xfId="4" applyFont="1" applyBorder="1" applyAlignment="1">
      <alignment vertical="center"/>
    </xf>
    <xf numFmtId="0" fontId="16" fillId="0" borderId="20" xfId="4" applyFont="1" applyBorder="1" applyAlignment="1">
      <alignment vertical="center"/>
    </xf>
    <xf numFmtId="0" fontId="16" fillId="0" borderId="0" xfId="4" applyFont="1" applyBorder="1" applyAlignment="1">
      <alignment vertical="center"/>
    </xf>
    <xf numFmtId="0" fontId="16" fillId="0" borderId="0" xfId="4" applyFont="1" applyAlignment="1">
      <alignment horizontal="center" vertical="center"/>
    </xf>
    <xf numFmtId="0" fontId="21" fillId="0" borderId="0" xfId="4" applyFont="1" applyAlignment="1">
      <alignment horizontal="center" vertical="center"/>
    </xf>
    <xf numFmtId="164" fontId="16" fillId="0" borderId="0" xfId="5" applyNumberFormat="1" applyFont="1" applyAlignment="1">
      <alignment horizontal="center" vertical="center"/>
    </xf>
    <xf numFmtId="0" fontId="25" fillId="7" borderId="0" xfId="4" applyFont="1" applyFill="1" applyAlignment="1">
      <alignment horizontal="center" vertical="center" wrapText="1"/>
    </xf>
    <xf numFmtId="0" fontId="25" fillId="7" borderId="0" xfId="4" applyFont="1" applyFill="1" applyAlignment="1">
      <alignment horizontal="center" vertical="center" wrapText="1" shrinkToFit="1"/>
    </xf>
    <xf numFmtId="164" fontId="25" fillId="7" borderId="0" xfId="5" applyNumberFormat="1" applyFont="1" applyFill="1" applyAlignment="1">
      <alignment horizontal="center" vertical="center" wrapText="1" shrinkToFit="1"/>
    </xf>
    <xf numFmtId="0" fontId="26" fillId="7" borderId="0" xfId="4" applyFont="1" applyFill="1" applyAlignment="1">
      <alignment horizontal="center" vertical="center" wrapText="1"/>
    </xf>
    <xf numFmtId="0" fontId="27" fillId="0" borderId="0" xfId="4" applyFont="1" applyFill="1" applyAlignment="1">
      <alignment horizontal="center" vertical="center"/>
    </xf>
    <xf numFmtId="0" fontId="25" fillId="12" borderId="0" xfId="4" applyFont="1" applyFill="1" applyAlignment="1">
      <alignment vertical="center"/>
    </xf>
    <xf numFmtId="0" fontId="23" fillId="3" borderId="1" xfId="4" applyFont="1" applyFill="1" applyBorder="1" applyAlignment="1">
      <alignment horizontal="center" vertical="center" wrapText="1"/>
    </xf>
    <xf numFmtId="10" fontId="22" fillId="3" borderId="1" xfId="5" applyNumberFormat="1" applyFont="1" applyFill="1" applyBorder="1" applyAlignment="1">
      <alignment horizontal="center" vertical="center"/>
    </xf>
    <xf numFmtId="10" fontId="29" fillId="9" borderId="1" xfId="5" applyNumberFormat="1" applyFont="1" applyFill="1" applyBorder="1" applyAlignment="1">
      <alignment horizontal="center" vertical="center"/>
    </xf>
    <xf numFmtId="9" fontId="20" fillId="3" borderId="1" xfId="4" applyNumberFormat="1" applyFont="1" applyFill="1" applyBorder="1" applyAlignment="1">
      <alignment horizontal="center" vertical="center"/>
    </xf>
    <xf numFmtId="6" fontId="18" fillId="3" borderId="1" xfId="4" applyNumberFormat="1" applyFont="1" applyFill="1" applyBorder="1" applyAlignment="1">
      <alignment horizontal="center" vertical="center"/>
    </xf>
    <xf numFmtId="14" fontId="16" fillId="3" borderId="1" xfId="4" applyNumberFormat="1" applyFont="1" applyFill="1" applyBorder="1" applyAlignment="1">
      <alignment horizontal="center" vertical="center"/>
    </xf>
    <xf numFmtId="14" fontId="16" fillId="3" borderId="1" xfId="4" applyNumberFormat="1" applyFont="1" applyFill="1" applyBorder="1" applyAlignment="1">
      <alignment horizontal="center" vertical="center" wrapText="1"/>
    </xf>
    <xf numFmtId="0" fontId="16" fillId="3" borderId="1" xfId="4" applyFont="1" applyFill="1" applyBorder="1" applyAlignment="1">
      <alignment horizontal="center" vertical="center"/>
    </xf>
    <xf numFmtId="0" fontId="16" fillId="3" borderId="1" xfId="4" applyFont="1" applyFill="1" applyBorder="1" applyAlignment="1">
      <alignment horizontal="center" vertical="center" wrapText="1"/>
    </xf>
    <xf numFmtId="0" fontId="19" fillId="3" borderId="1" xfId="4" applyFont="1" applyFill="1" applyBorder="1" applyAlignment="1">
      <alignment horizontal="center" vertical="center"/>
    </xf>
    <xf numFmtId="10" fontId="29" fillId="15" borderId="1" xfId="5" applyNumberFormat="1" applyFont="1" applyFill="1" applyBorder="1" applyAlignment="1">
      <alignment horizontal="center" vertical="center"/>
    </xf>
    <xf numFmtId="9" fontId="18" fillId="3" borderId="1" xfId="4" applyNumberFormat="1" applyFont="1" applyFill="1" applyBorder="1" applyAlignment="1">
      <alignment horizontal="center" vertical="center"/>
    </xf>
    <xf numFmtId="10" fontId="29" fillId="11" borderId="1" xfId="5" applyNumberFormat="1" applyFont="1" applyFill="1" applyBorder="1" applyAlignment="1">
      <alignment horizontal="center" vertical="center"/>
    </xf>
    <xf numFmtId="14" fontId="18" fillId="3" borderId="1" xfId="4" applyNumberFormat="1" applyFont="1" applyFill="1" applyBorder="1" applyAlignment="1">
      <alignment horizontal="center" vertical="center"/>
    </xf>
    <xf numFmtId="0" fontId="23" fillId="3" borderId="1" xfId="4" applyFont="1" applyFill="1" applyBorder="1" applyAlignment="1">
      <alignment horizontal="center" vertical="center"/>
    </xf>
    <xf numFmtId="14" fontId="20" fillId="3" borderId="1" xfId="4" applyNumberFormat="1" applyFont="1" applyFill="1" applyBorder="1" applyAlignment="1">
      <alignment horizontal="center" vertical="center"/>
    </xf>
    <xf numFmtId="0" fontId="20" fillId="3" borderId="1" xfId="4" applyFont="1" applyFill="1" applyBorder="1" applyAlignment="1">
      <alignment horizontal="center" vertical="center" wrapText="1"/>
    </xf>
    <xf numFmtId="0" fontId="21" fillId="3" borderId="1" xfId="4" applyFont="1" applyFill="1" applyBorder="1" applyAlignment="1">
      <alignment horizontal="center" vertical="center"/>
    </xf>
    <xf numFmtId="9" fontId="16" fillId="3" borderId="1" xfId="4" applyNumberFormat="1" applyFont="1" applyFill="1" applyBorder="1" applyAlignment="1">
      <alignment horizontal="center" vertical="center"/>
    </xf>
    <xf numFmtId="10" fontId="29" fillId="14" borderId="1" xfId="5" applyNumberFormat="1" applyFont="1" applyFill="1" applyBorder="1" applyAlignment="1">
      <alignment horizontal="center" vertical="center"/>
    </xf>
    <xf numFmtId="0" fontId="17" fillId="12" borderId="0" xfId="4" applyFont="1" applyFill="1" applyAlignment="1">
      <alignment vertical="center"/>
    </xf>
    <xf numFmtId="14" fontId="18" fillId="3" borderId="1" xfId="4" applyNumberFormat="1" applyFont="1" applyFill="1" applyBorder="1" applyAlignment="1">
      <alignment horizontal="center" vertical="center" wrapText="1"/>
    </xf>
    <xf numFmtId="9" fontId="18" fillId="3" borderId="1" xfId="4" applyNumberFormat="1" applyFont="1" applyFill="1" applyBorder="1" applyAlignment="1">
      <alignment horizontal="center" vertical="center" wrapText="1"/>
    </xf>
    <xf numFmtId="0" fontId="38" fillId="6" borderId="0" xfId="4" applyFont="1" applyFill="1" applyBorder="1" applyAlignment="1">
      <alignment vertical="center" wrapText="1"/>
    </xf>
    <xf numFmtId="0" fontId="16" fillId="3" borderId="15" xfId="4" applyFont="1" applyFill="1" applyBorder="1" applyAlignment="1">
      <alignment vertical="center"/>
    </xf>
    <xf numFmtId="0" fontId="16" fillId="3" borderId="16" xfId="4" applyFont="1" applyFill="1" applyBorder="1" applyAlignment="1">
      <alignment vertical="center"/>
    </xf>
    <xf numFmtId="0" fontId="18" fillId="3" borderId="0" xfId="4" applyFont="1" applyFill="1" applyBorder="1" applyAlignment="1">
      <alignment vertical="center"/>
    </xf>
    <xf numFmtId="0" fontId="16" fillId="3" borderId="18" xfId="4" applyFont="1" applyFill="1" applyBorder="1" applyAlignment="1">
      <alignment vertical="center"/>
    </xf>
    <xf numFmtId="0" fontId="16" fillId="3" borderId="19" xfId="4" applyFont="1" applyFill="1" applyBorder="1" applyAlignment="1">
      <alignment vertical="center"/>
    </xf>
    <xf numFmtId="0" fontId="21" fillId="2" borderId="0" xfId="4" applyFont="1" applyFill="1" applyAlignment="1">
      <alignment vertical="center" wrapText="1"/>
    </xf>
    <xf numFmtId="0" fontId="16" fillId="2" borderId="0" xfId="4" applyFont="1" applyFill="1" applyAlignment="1">
      <alignment vertical="center" wrapText="1"/>
    </xf>
    <xf numFmtId="0" fontId="18" fillId="3" borderId="13" xfId="0" applyFont="1" applyFill="1" applyBorder="1" applyAlignment="1">
      <alignment horizontal="left" vertical="center"/>
    </xf>
    <xf numFmtId="0" fontId="18" fillId="3" borderId="14" xfId="0" applyFont="1" applyFill="1" applyBorder="1" applyAlignment="1">
      <alignment horizontal="left" vertical="center"/>
    </xf>
    <xf numFmtId="0" fontId="18" fillId="0" borderId="14" xfId="0" applyFont="1" applyBorder="1" applyAlignment="1">
      <alignment horizontal="left" vertical="center"/>
    </xf>
    <xf numFmtId="0" fontId="28" fillId="0" borderId="0" xfId="0" applyFont="1" applyFill="1" applyAlignment="1">
      <alignment horizontal="left" vertical="center"/>
    </xf>
    <xf numFmtId="9" fontId="18" fillId="0" borderId="0" xfId="0" applyNumberFormat="1" applyFont="1" applyFill="1" applyAlignment="1">
      <alignment horizontal="center" vertical="center" wrapText="1"/>
    </xf>
    <xf numFmtId="10" fontId="22" fillId="0" borderId="4" xfId="1" applyNumberFormat="1" applyFont="1" applyFill="1" applyBorder="1" applyAlignment="1">
      <alignment horizontal="center" vertical="center"/>
    </xf>
    <xf numFmtId="10" fontId="16" fillId="0" borderId="0" xfId="1" applyNumberFormat="1" applyFont="1" applyFill="1" applyAlignment="1">
      <alignment horizontal="center" vertical="center"/>
    </xf>
    <xf numFmtId="0" fontId="21" fillId="0" borderId="0" xfId="4" applyFont="1" applyFill="1" applyAlignment="1">
      <alignment vertical="center"/>
    </xf>
    <xf numFmtId="9" fontId="18" fillId="0" borderId="2" xfId="0" applyNumberFormat="1" applyFont="1" applyFill="1" applyBorder="1" applyAlignment="1">
      <alignment horizontal="center" vertical="center" wrapText="1"/>
    </xf>
    <xf numFmtId="0" fontId="19" fillId="0" borderId="1" xfId="4" applyFont="1" applyFill="1" applyBorder="1" applyAlignment="1">
      <alignment horizontal="center" vertical="center" wrapText="1"/>
    </xf>
    <xf numFmtId="0" fontId="19" fillId="12" borderId="0" xfId="0" applyFont="1" applyFill="1" applyAlignment="1">
      <alignment horizontal="left" vertical="center"/>
    </xf>
    <xf numFmtId="0" fontId="39" fillId="0" borderId="0" xfId="0" applyFont="1" applyFill="1" applyAlignment="1">
      <alignment horizontal="left" vertical="center"/>
    </xf>
    <xf numFmtId="10" fontId="19" fillId="0" borderId="0" xfId="0" applyNumberFormat="1" applyFont="1" applyFill="1" applyAlignment="1">
      <alignment horizontal="center" vertical="center" wrapText="1"/>
    </xf>
    <xf numFmtId="0" fontId="19" fillId="0" borderId="0" xfId="0" applyFont="1" applyFill="1" applyAlignment="1">
      <alignment horizontal="left" vertical="center"/>
    </xf>
    <xf numFmtId="0" fontId="1" fillId="12" borderId="0" xfId="0" applyFont="1" applyFill="1" applyAlignment="1">
      <alignment horizontal="left" vertical="center"/>
    </xf>
    <xf numFmtId="0" fontId="41" fillId="7" borderId="0" xfId="0" applyFont="1" applyFill="1" applyAlignment="1">
      <alignment horizontal="center" vertical="center" wrapText="1"/>
    </xf>
    <xf numFmtId="0" fontId="42" fillId="0" borderId="31" xfId="0" applyFont="1" applyFill="1" applyBorder="1" applyAlignment="1">
      <alignment horizontal="center" vertical="center" wrapText="1"/>
    </xf>
    <xf numFmtId="0" fontId="43" fillId="0" borderId="14" xfId="0" applyFont="1" applyBorder="1" applyAlignment="1">
      <alignment horizontal="left" vertical="center"/>
    </xf>
    <xf numFmtId="0" fontId="44" fillId="0" borderId="14" xfId="0" applyFont="1" applyBorder="1" applyAlignment="1">
      <alignment horizontal="left" vertical="center"/>
    </xf>
    <xf numFmtId="0" fontId="45" fillId="0" borderId="14" xfId="0" applyFont="1" applyBorder="1" applyAlignment="1">
      <alignment horizontal="left" vertical="center"/>
    </xf>
    <xf numFmtId="0" fontId="42" fillId="0" borderId="0" xfId="0" applyFont="1" applyFill="1" applyAlignment="1">
      <alignment horizontal="center" vertical="center"/>
    </xf>
    <xf numFmtId="0" fontId="46" fillId="7" borderId="0" xfId="0" applyFont="1" applyFill="1" applyAlignment="1">
      <alignment horizontal="center" vertical="center" wrapText="1"/>
    </xf>
    <xf numFmtId="0" fontId="47" fillId="0" borderId="0" xfId="0" applyFont="1" applyFill="1" applyAlignment="1">
      <alignment horizontal="center" vertical="center" wrapText="1"/>
    </xf>
    <xf numFmtId="0" fontId="47" fillId="12" borderId="0" xfId="0" applyFont="1" applyFill="1" applyAlignment="1">
      <alignment horizontal="center" vertical="center" wrapText="1"/>
    </xf>
    <xf numFmtId="0" fontId="48" fillId="6" borderId="0" xfId="0" applyFont="1" applyFill="1" applyAlignment="1">
      <alignment vertical="center" wrapText="1"/>
    </xf>
    <xf numFmtId="0" fontId="47" fillId="0" borderId="0" xfId="0" applyFont="1" applyAlignment="1">
      <alignment horizontal="center" vertical="center"/>
    </xf>
    <xf numFmtId="0" fontId="21" fillId="0" borderId="1" xfId="0" applyFont="1" applyFill="1" applyBorder="1" applyAlignment="1">
      <alignment horizontal="center" vertical="center" wrapText="1"/>
    </xf>
    <xf numFmtId="6" fontId="16" fillId="0" borderId="0" xfId="0" applyNumberFormat="1" applyFont="1" applyFill="1" applyAlignment="1">
      <alignment horizontal="center" vertical="center" wrapText="1"/>
    </xf>
    <xf numFmtId="0" fontId="39" fillId="0" borderId="0" xfId="0" applyFont="1" applyAlignment="1">
      <alignment horizontal="left" vertical="center"/>
    </xf>
    <xf numFmtId="0" fontId="21" fillId="12" borderId="0" xfId="0" applyFont="1" applyFill="1" applyAlignment="1">
      <alignment horizontal="left" vertical="center"/>
    </xf>
    <xf numFmtId="0" fontId="41" fillId="12" borderId="0" xfId="0" applyFont="1" applyFill="1" applyAlignment="1">
      <alignment horizontal="left" vertical="center"/>
    </xf>
    <xf numFmtId="6" fontId="18" fillId="0" borderId="1" xfId="0" applyNumberFormat="1" applyFont="1" applyBorder="1" applyAlignment="1">
      <alignment horizontal="center" vertical="center" wrapText="1"/>
    </xf>
    <xf numFmtId="10" fontId="22" fillId="0" borderId="1" xfId="1" applyNumberFormat="1" applyFont="1" applyFill="1" applyBorder="1" applyAlignment="1">
      <alignment horizontal="center" vertical="center"/>
    </xf>
    <xf numFmtId="0" fontId="19" fillId="0" borderId="1" xfId="0" applyFont="1" applyBorder="1" applyAlignment="1">
      <alignment horizontal="center" vertical="center"/>
    </xf>
    <xf numFmtId="6" fontId="16" fillId="0" borderId="1" xfId="0" applyNumberFormat="1" applyFont="1" applyBorder="1" applyAlignment="1">
      <alignment horizontal="center" vertical="center" wrapText="1"/>
    </xf>
    <xf numFmtId="9" fontId="18" fillId="0" borderId="1" xfId="0" applyNumberFormat="1" applyFont="1" applyBorder="1" applyAlignment="1">
      <alignment horizontal="center" vertical="center" wrapText="1"/>
    </xf>
    <xf numFmtId="0" fontId="19" fillId="0" borderId="1" xfId="0" applyFont="1" applyBorder="1" applyAlignment="1">
      <alignment horizontal="center" vertical="center" wrapText="1"/>
    </xf>
    <xf numFmtId="0" fontId="25" fillId="20" borderId="0" xfId="0" applyFont="1" applyFill="1" applyAlignment="1">
      <alignment horizontal="left" vertical="center"/>
    </xf>
    <xf numFmtId="9" fontId="16" fillId="0" borderId="1" xfId="0" applyNumberFormat="1" applyFont="1" applyBorder="1" applyAlignment="1">
      <alignment horizontal="center" vertical="center" wrapText="1"/>
    </xf>
    <xf numFmtId="6" fontId="18" fillId="3" borderId="1" xfId="0" applyNumberFormat="1" applyFont="1" applyFill="1" applyBorder="1" applyAlignment="1">
      <alignment horizontal="center" vertical="center" wrapText="1"/>
    </xf>
    <xf numFmtId="0" fontId="21" fillId="0" borderId="0" xfId="4" applyFont="1" applyAlignment="1">
      <alignment vertical="center"/>
    </xf>
    <xf numFmtId="10" fontId="22" fillId="0" borderId="1" xfId="5" applyNumberFormat="1" applyFont="1" applyFill="1" applyBorder="1" applyAlignment="1">
      <alignment horizontal="center" vertical="center"/>
    </xf>
    <xf numFmtId="10" fontId="29" fillId="9" borderId="1" xfId="5" applyNumberFormat="1" applyFont="1" applyFill="1" applyBorder="1" applyAlignment="1">
      <alignment horizontal="center" vertical="center" wrapText="1"/>
    </xf>
    <xf numFmtId="9" fontId="20" fillId="0" borderId="1" xfId="4" applyNumberFormat="1" applyFont="1" applyBorder="1" applyAlignment="1">
      <alignment horizontal="center" vertical="center" wrapText="1"/>
    </xf>
    <xf numFmtId="9" fontId="18" fillId="0" borderId="1" xfId="4" applyNumberFormat="1" applyFont="1" applyBorder="1" applyAlignment="1">
      <alignment horizontal="center" vertical="center" wrapText="1"/>
    </xf>
    <xf numFmtId="10" fontId="29" fillId="11" borderId="1" xfId="5" applyNumberFormat="1" applyFont="1" applyFill="1" applyBorder="1" applyAlignment="1">
      <alignment horizontal="center" vertical="center" wrapText="1"/>
    </xf>
    <xf numFmtId="10" fontId="29" fillId="8" borderId="1" xfId="5" applyNumberFormat="1" applyFont="1" applyFill="1" applyBorder="1" applyAlignment="1">
      <alignment horizontal="center" vertical="center" wrapText="1"/>
    </xf>
    <xf numFmtId="10" fontId="29" fillId="21" borderId="1" xfId="5" applyNumberFormat="1" applyFont="1" applyFill="1" applyBorder="1" applyAlignment="1">
      <alignment horizontal="center" vertical="center" wrapText="1"/>
    </xf>
    <xf numFmtId="0" fontId="39" fillId="0" borderId="0" xfId="4" applyFont="1" applyFill="1" applyAlignment="1">
      <alignment vertical="center"/>
    </xf>
    <xf numFmtId="0" fontId="21" fillId="0" borderId="0" xfId="0" applyFont="1" applyFill="1" applyAlignment="1">
      <alignment horizontal="left" vertical="center"/>
    </xf>
    <xf numFmtId="0" fontId="21" fillId="20" borderId="0" xfId="0" applyFont="1" applyFill="1" applyAlignment="1">
      <alignment horizontal="left" vertical="center"/>
    </xf>
    <xf numFmtId="0" fontId="30" fillId="12" borderId="0" xfId="0" applyFont="1" applyFill="1" applyAlignment="1">
      <alignment vertical="center"/>
    </xf>
    <xf numFmtId="0" fontId="30" fillId="0" borderId="0" xfId="0" applyFont="1" applyFill="1" applyAlignment="1">
      <alignment horizontal="left" vertical="center"/>
    </xf>
    <xf numFmtId="0" fontId="18" fillId="0" borderId="5" xfId="0" applyFont="1" applyBorder="1" applyAlignment="1">
      <alignment horizontal="left" vertical="center" wrapText="1"/>
    </xf>
    <xf numFmtId="0" fontId="18" fillId="0" borderId="32" xfId="0" applyFont="1" applyBorder="1" applyAlignment="1">
      <alignment horizontal="left" vertical="center" wrapText="1"/>
    </xf>
    <xf numFmtId="0" fontId="16" fillId="3" borderId="1" xfId="0" applyFont="1" applyFill="1" applyBorder="1" applyAlignment="1">
      <alignment horizontal="left" vertical="center" wrapText="1"/>
    </xf>
    <xf numFmtId="0" fontId="18" fillId="3" borderId="1" xfId="0" applyFont="1" applyFill="1" applyBorder="1" applyAlignment="1">
      <alignment horizontal="left" vertical="center" wrapText="1"/>
    </xf>
    <xf numFmtId="6" fontId="18" fillId="0" borderId="1" xfId="0" applyNumberFormat="1" applyFont="1" applyFill="1" applyBorder="1" applyAlignment="1">
      <alignment horizontal="center" vertical="center" wrapText="1"/>
    </xf>
    <xf numFmtId="0" fontId="16" fillId="0" borderId="3" xfId="0" applyFont="1" applyFill="1" applyBorder="1" applyAlignment="1">
      <alignment horizontal="center" vertical="center" wrapText="1"/>
    </xf>
    <xf numFmtId="0" fontId="49" fillId="0" borderId="0" xfId="0" applyFont="1" applyFill="1" applyAlignment="1">
      <alignment horizontal="left" vertical="center"/>
    </xf>
    <xf numFmtId="0" fontId="16" fillId="0" borderId="5" xfId="0" applyFont="1" applyBorder="1" applyAlignment="1">
      <alignment horizontal="center" vertical="center" wrapText="1"/>
    </xf>
    <xf numFmtId="0" fontId="16" fillId="0" borderId="5" xfId="0" applyFont="1" applyFill="1" applyBorder="1" applyAlignment="1">
      <alignment horizontal="left" vertical="center" wrapText="1"/>
    </xf>
    <xf numFmtId="6" fontId="16" fillId="0" borderId="1" xfId="4" applyNumberFormat="1" applyFont="1" applyFill="1" applyBorder="1" applyAlignment="1">
      <alignment horizontal="center" vertical="center" wrapText="1"/>
    </xf>
    <xf numFmtId="9" fontId="16" fillId="0" borderId="1" xfId="4" applyNumberFormat="1" applyFont="1" applyBorder="1" applyAlignment="1">
      <alignment horizontal="center" vertical="center" wrapText="1"/>
    </xf>
    <xf numFmtId="10" fontId="29" fillId="19" borderId="1" xfId="5" applyNumberFormat="1" applyFont="1" applyFill="1" applyBorder="1" applyAlignment="1">
      <alignment horizontal="center" vertical="center"/>
    </xf>
    <xf numFmtId="10" fontId="29" fillId="19" borderId="1" xfId="5" applyNumberFormat="1" applyFont="1" applyFill="1" applyBorder="1" applyAlignment="1">
      <alignment horizontal="center" vertical="center" wrapText="1"/>
    </xf>
    <xf numFmtId="10" fontId="19" fillId="0" borderId="1" xfId="0" applyNumberFormat="1" applyFont="1" applyFill="1" applyBorder="1" applyAlignment="1">
      <alignment horizontal="center" vertical="center"/>
    </xf>
    <xf numFmtId="10" fontId="19" fillId="0" borderId="1" xfId="0" applyNumberFormat="1" applyFont="1" applyFill="1" applyBorder="1" applyAlignment="1">
      <alignment horizontal="center" vertical="center" wrapText="1"/>
    </xf>
    <xf numFmtId="0" fontId="19" fillId="0" borderId="0" xfId="0" applyFont="1" applyFill="1" applyAlignment="1">
      <alignment vertical="center"/>
    </xf>
    <xf numFmtId="0" fontId="39" fillId="0" borderId="0" xfId="0" applyFont="1" applyFill="1" applyAlignment="1">
      <alignment vertical="center"/>
    </xf>
    <xf numFmtId="0" fontId="19" fillId="0" borderId="33" xfId="0" applyFont="1" applyFill="1" applyBorder="1" applyAlignment="1">
      <alignment horizontal="center" vertical="center"/>
    </xf>
    <xf numFmtId="0" fontId="16" fillId="0" borderId="1" xfId="0" applyFont="1" applyFill="1" applyBorder="1" applyAlignment="1">
      <alignment horizontal="center" vertical="center"/>
    </xf>
    <xf numFmtId="6" fontId="16" fillId="0" borderId="2" xfId="0" applyNumberFormat="1" applyFont="1" applyFill="1" applyBorder="1" applyAlignment="1">
      <alignment horizontal="center" vertical="center" wrapText="1"/>
    </xf>
    <xf numFmtId="6" fontId="16" fillId="0" borderId="1" xfId="0" applyNumberFormat="1" applyFont="1" applyFill="1" applyBorder="1" applyAlignment="1">
      <alignment horizontal="center" vertical="center" wrapText="1"/>
    </xf>
    <xf numFmtId="0" fontId="21" fillId="0" borderId="1" xfId="0" applyFont="1" applyFill="1" applyBorder="1" applyAlignment="1">
      <alignment horizontal="center" vertical="center"/>
    </xf>
    <xf numFmtId="0" fontId="16" fillId="0" borderId="1" xfId="0" applyFont="1" applyFill="1" applyBorder="1" applyAlignment="1">
      <alignment horizontal="center" vertical="center" wrapText="1"/>
    </xf>
    <xf numFmtId="0" fontId="21" fillId="0" borderId="0" xfId="0" applyFont="1" applyFill="1" applyAlignment="1">
      <alignment vertical="center"/>
    </xf>
    <xf numFmtId="10" fontId="16" fillId="0" borderId="1" xfId="4" applyNumberFormat="1" applyFont="1" applyFill="1" applyBorder="1" applyAlignment="1">
      <alignment horizontal="center" vertical="center"/>
    </xf>
    <xf numFmtId="0" fontId="21" fillId="3" borderId="1" xfId="4" applyFont="1" applyFill="1" applyBorder="1" applyAlignment="1">
      <alignment horizontal="center" vertical="center" wrapText="1"/>
    </xf>
    <xf numFmtId="0" fontId="16" fillId="0" borderId="1" xfId="4" applyFont="1" applyFill="1" applyBorder="1" applyAlignment="1">
      <alignment horizontal="center" vertical="center"/>
    </xf>
    <xf numFmtId="10" fontId="21" fillId="0" borderId="1" xfId="0" applyNumberFormat="1" applyFont="1" applyFill="1" applyBorder="1" applyAlignment="1">
      <alignment horizontal="center" vertical="center"/>
    </xf>
    <xf numFmtId="0" fontId="16" fillId="12" borderId="0" xfId="0" applyFont="1" applyFill="1" applyAlignment="1">
      <alignment vertical="center"/>
    </xf>
    <xf numFmtId="6" fontId="16" fillId="0" borderId="9" xfId="0" applyNumberFormat="1" applyFont="1" applyFill="1" applyBorder="1" applyAlignment="1">
      <alignment horizontal="center" vertical="center" wrapText="1"/>
    </xf>
    <xf numFmtId="0" fontId="51" fillId="0" borderId="0" xfId="0" applyFont="1"/>
    <xf numFmtId="10" fontId="19" fillId="0" borderId="2" xfId="0" applyNumberFormat="1" applyFont="1" applyFill="1" applyBorder="1" applyAlignment="1">
      <alignment horizontal="center" vertical="center" wrapText="1"/>
    </xf>
    <xf numFmtId="10" fontId="19" fillId="0" borderId="8" xfId="0" applyNumberFormat="1" applyFont="1" applyFill="1" applyBorder="1" applyAlignment="1">
      <alignment horizontal="center" vertical="center" wrapText="1"/>
    </xf>
    <xf numFmtId="10" fontId="19" fillId="0" borderId="3" xfId="0" applyNumberFormat="1" applyFont="1" applyFill="1" applyBorder="1" applyAlignment="1">
      <alignment horizontal="center" vertical="center" wrapText="1"/>
    </xf>
    <xf numFmtId="10" fontId="19" fillId="0" borderId="1" xfId="4" applyNumberFormat="1" applyFont="1" applyFill="1" applyBorder="1" applyAlignment="1">
      <alignment horizontal="center" vertical="center"/>
    </xf>
    <xf numFmtId="0" fontId="19" fillId="0" borderId="0" xfId="4" applyFont="1" applyFill="1" applyAlignment="1">
      <alignment vertical="center"/>
    </xf>
    <xf numFmtId="10" fontId="17" fillId="0" borderId="1" xfId="0" applyNumberFormat="1" applyFont="1" applyFill="1" applyBorder="1" applyAlignment="1">
      <alignment horizontal="center" vertical="center" wrapText="1"/>
    </xf>
    <xf numFmtId="0" fontId="51" fillId="0" borderId="0" xfId="0" applyFont="1" applyFill="1"/>
    <xf numFmtId="9" fontId="18" fillId="0" borderId="1" xfId="0" applyNumberFormat="1" applyFont="1" applyFill="1" applyBorder="1" applyAlignment="1">
      <alignment horizontal="center" vertical="center" wrapText="1"/>
    </xf>
    <xf numFmtId="10" fontId="17" fillId="0" borderId="1" xfId="4" applyNumberFormat="1" applyFont="1" applyFill="1" applyBorder="1" applyAlignment="1">
      <alignment horizontal="center" vertical="center" wrapText="1"/>
    </xf>
    <xf numFmtId="0" fontId="51" fillId="22" borderId="0" xfId="0" applyFont="1" applyFill="1"/>
    <xf numFmtId="0" fontId="18" fillId="0" borderId="1" xfId="0" applyFont="1" applyFill="1" applyBorder="1" applyAlignment="1">
      <alignment horizontal="center" vertical="center"/>
    </xf>
    <xf numFmtId="0" fontId="33" fillId="6" borderId="0" xfId="0" applyFont="1" applyFill="1" applyAlignment="1">
      <alignment horizontal="center" vertical="center"/>
    </xf>
    <xf numFmtId="0" fontId="25" fillId="12" borderId="0" xfId="0" applyFont="1" applyFill="1" applyBorder="1" applyAlignment="1">
      <alignment horizontal="left" vertical="center"/>
    </xf>
    <xf numFmtId="0" fontId="15" fillId="6" borderId="0" xfId="0" applyFont="1" applyFill="1" applyAlignment="1">
      <alignment horizontal="left" vertical="center" wrapText="1"/>
    </xf>
    <xf numFmtId="0" fontId="16" fillId="3" borderId="13" xfId="0" applyFont="1" applyFill="1" applyBorder="1" applyAlignment="1">
      <alignment horizontal="left" vertical="center"/>
    </xf>
    <xf numFmtId="0" fontId="16" fillId="3" borderId="14" xfId="0" applyFont="1" applyFill="1" applyBorder="1" applyAlignment="1">
      <alignment horizontal="left" vertical="center"/>
    </xf>
    <xf numFmtId="0" fontId="16" fillId="0" borderId="14" xfId="0" applyFont="1" applyBorder="1" applyAlignment="1">
      <alignment horizontal="left" vertical="center"/>
    </xf>
    <xf numFmtId="0" fontId="16" fillId="3" borderId="30" xfId="0" applyFont="1" applyFill="1" applyBorder="1" applyAlignment="1">
      <alignment horizontal="left" vertical="center"/>
    </xf>
    <xf numFmtId="0" fontId="18" fillId="3" borderId="13" xfId="0" applyFont="1" applyFill="1" applyBorder="1" applyAlignment="1">
      <alignment horizontal="left" vertical="center"/>
    </xf>
    <xf numFmtId="0" fontId="18" fillId="3" borderId="14" xfId="0" applyFont="1" applyFill="1" applyBorder="1" applyAlignment="1">
      <alignment horizontal="left" vertical="center"/>
    </xf>
    <xf numFmtId="0" fontId="18" fillId="0" borderId="14" xfId="0" applyFont="1" applyBorder="1" applyAlignment="1">
      <alignment horizontal="left" vertical="center"/>
    </xf>
    <xf numFmtId="0" fontId="18" fillId="3" borderId="1" xfId="0" applyFont="1" applyFill="1" applyBorder="1" applyAlignment="1">
      <alignment horizontal="left" vertical="center"/>
    </xf>
    <xf numFmtId="0" fontId="18" fillId="0" borderId="1" xfId="0" applyFont="1" applyBorder="1" applyAlignment="1">
      <alignment horizontal="left" vertical="center"/>
    </xf>
    <xf numFmtId="0" fontId="16" fillId="3" borderId="1" xfId="0" applyFont="1" applyFill="1" applyBorder="1" applyAlignment="1">
      <alignment horizontal="left" vertical="center"/>
    </xf>
    <xf numFmtId="0" fontId="16" fillId="0" borderId="1" xfId="0" applyFont="1" applyBorder="1" applyAlignment="1">
      <alignment vertical="center"/>
    </xf>
    <xf numFmtId="0" fontId="16" fillId="0" borderId="1" xfId="0" applyFont="1" applyBorder="1" applyAlignment="1">
      <alignment horizontal="left" vertical="center"/>
    </xf>
    <xf numFmtId="0" fontId="18" fillId="3" borderId="30" xfId="0" applyFont="1" applyFill="1" applyBorder="1" applyAlignment="1">
      <alignment horizontal="left" vertical="center"/>
    </xf>
    <xf numFmtId="0" fontId="34" fillId="2" borderId="29" xfId="0" applyFont="1" applyFill="1" applyBorder="1" applyAlignment="1">
      <alignment horizontal="left" vertical="center" wrapText="1"/>
    </xf>
    <xf numFmtId="0" fontId="33" fillId="6" borderId="0" xfId="4" applyFont="1" applyFill="1" applyAlignment="1">
      <alignment horizontal="center" vertical="center"/>
    </xf>
    <xf numFmtId="0" fontId="11" fillId="7" borderId="0" xfId="3" applyFont="1" applyFill="1" applyAlignment="1">
      <alignment horizontal="center"/>
    </xf>
    <xf numFmtId="0" fontId="1" fillId="12" borderId="0" xfId="0" applyFont="1" applyFill="1" applyAlignment="1">
      <alignment horizontal="left" vertical="center"/>
    </xf>
    <xf numFmtId="0" fontId="9" fillId="13" borderId="0" xfId="3" applyFont="1" applyAlignment="1">
      <alignment horizontal="center"/>
    </xf>
  </cellXfs>
  <cellStyles count="6">
    <cellStyle name="Good" xfId="3" builtinId="26"/>
    <cellStyle name="Normal" xfId="0" builtinId="0"/>
    <cellStyle name="Normal 2" xfId="4" xr:uid="{D14A7B37-581E-486C-A479-C7A8B3F2AE9A}"/>
    <cellStyle name="Percent" xfId="1" builtinId="5"/>
    <cellStyle name="Percent 2" xfId="2" xr:uid="{00000000-0005-0000-0000-000002000000}"/>
    <cellStyle name="Percent 2 2" xfId="5" xr:uid="{B82A006B-8268-48C3-822D-4A74D79B4D7A}"/>
  </cellStyles>
  <dxfs count="3">
    <dxf>
      <alignment horizontal="left" vertical="top" textRotation="0" wrapText="1" indent="0" justifyLastLine="0" shrinkToFit="0" readingOrder="0"/>
    </dxf>
    <dxf>
      <font>
        <strike val="0"/>
        <outline val="0"/>
        <shadow val="0"/>
        <u val="none"/>
        <vertAlign val="baseline"/>
        <sz val="11"/>
        <color theme="1"/>
        <name val="Calibri"/>
        <family val="2"/>
        <scheme val="minor"/>
      </font>
      <alignment horizontal="left" vertical="center" textRotation="0" wrapText="0" indent="0" justifyLastLine="0" shrinkToFit="0" readingOrder="0"/>
    </dxf>
    <dxf>
      <alignment horizontal="left" vertical="top" textRotation="0" wrapText="0" indent="0" justifyLastLine="0" shrinkToFit="0" readingOrder="0"/>
    </dxf>
  </dxfs>
  <tableStyles count="0" defaultTableStyle="TableStyleMedium9" defaultPivotStyle="PivotStyleLight16"/>
  <colors>
    <mruColors>
      <color rgb="FF5ABA7A"/>
      <color rgb="FFFFFF99"/>
      <color rgb="FF008000"/>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1</xdr:col>
      <xdr:colOff>2486025</xdr:colOff>
      <xdr:row>32</xdr:row>
      <xdr:rowOff>171450</xdr:rowOff>
    </xdr:from>
    <xdr:to>
      <xdr:col>1</xdr:col>
      <xdr:colOff>6333644</xdr:colOff>
      <xdr:row>32</xdr:row>
      <xdr:rowOff>380974</xdr:rowOff>
    </xdr:to>
    <xdr:pic>
      <xdr:nvPicPr>
        <xdr:cNvPr id="2" name="Picture 1">
          <a:extLst>
            <a:ext uri="{FF2B5EF4-FFF2-40B4-BE49-F238E27FC236}">
              <a16:creationId xmlns:a16="http://schemas.microsoft.com/office/drawing/2014/main" id="{229D5D75-5087-4CF3-B243-74312E125EF2}"/>
            </a:ext>
          </a:extLst>
        </xdr:cNvPr>
        <xdr:cNvPicPr>
          <a:picLocks noChangeAspect="1"/>
        </xdr:cNvPicPr>
      </xdr:nvPicPr>
      <xdr:blipFill>
        <a:blip xmlns:r="http://schemas.openxmlformats.org/officeDocument/2006/relationships" r:embed="rId1"/>
        <a:stretch>
          <a:fillRect/>
        </a:stretch>
      </xdr:blipFill>
      <xdr:spPr>
        <a:xfrm>
          <a:off x="6696075" y="7038975"/>
          <a:ext cx="3847619" cy="209524"/>
        </a:xfrm>
        <a:prstGeom prst="rect">
          <a:avLst/>
        </a:prstGeom>
      </xdr:spPr>
    </xdr:pic>
    <xdr:clientData/>
  </xdr:twoCellAnchor>
  <xdr:twoCellAnchor editAs="oneCell">
    <xdr:from>
      <xdr:col>1</xdr:col>
      <xdr:colOff>4381500</xdr:colOff>
      <xdr:row>27</xdr:row>
      <xdr:rowOff>9525</xdr:rowOff>
    </xdr:from>
    <xdr:to>
      <xdr:col>1</xdr:col>
      <xdr:colOff>6343405</xdr:colOff>
      <xdr:row>27</xdr:row>
      <xdr:rowOff>266668</xdr:rowOff>
    </xdr:to>
    <xdr:pic>
      <xdr:nvPicPr>
        <xdr:cNvPr id="3" name="Picture 2">
          <a:extLst>
            <a:ext uri="{FF2B5EF4-FFF2-40B4-BE49-F238E27FC236}">
              <a16:creationId xmlns:a16="http://schemas.microsoft.com/office/drawing/2014/main" id="{FA2C3E80-B8AA-4339-9369-C122780F2E67}"/>
            </a:ext>
          </a:extLst>
        </xdr:cNvPr>
        <xdr:cNvPicPr>
          <a:picLocks noChangeAspect="1"/>
        </xdr:cNvPicPr>
      </xdr:nvPicPr>
      <xdr:blipFill>
        <a:blip xmlns:r="http://schemas.openxmlformats.org/officeDocument/2006/relationships" r:embed="rId2"/>
        <a:stretch>
          <a:fillRect/>
        </a:stretch>
      </xdr:blipFill>
      <xdr:spPr>
        <a:xfrm>
          <a:off x="8591550" y="5895975"/>
          <a:ext cx="1961905" cy="257143"/>
        </a:xfrm>
        <a:prstGeom prst="rect">
          <a:avLst/>
        </a:prstGeom>
      </xdr:spPr>
    </xdr:pic>
    <xdr:clientData/>
  </xdr:twoCellAnchor>
  <xdr:twoCellAnchor editAs="oneCell">
    <xdr:from>
      <xdr:col>0</xdr:col>
      <xdr:colOff>0</xdr:colOff>
      <xdr:row>51</xdr:row>
      <xdr:rowOff>76200</xdr:rowOff>
    </xdr:from>
    <xdr:to>
      <xdr:col>1</xdr:col>
      <xdr:colOff>4313759</xdr:colOff>
      <xdr:row>64</xdr:row>
      <xdr:rowOff>114032</xdr:rowOff>
    </xdr:to>
    <xdr:pic>
      <xdr:nvPicPr>
        <xdr:cNvPr id="4" name="Picture 3">
          <a:extLst>
            <a:ext uri="{FF2B5EF4-FFF2-40B4-BE49-F238E27FC236}">
              <a16:creationId xmlns:a16="http://schemas.microsoft.com/office/drawing/2014/main" id="{3C41FC51-B6E1-48F6-8F05-C269E849B849}"/>
            </a:ext>
          </a:extLst>
        </xdr:cNvPr>
        <xdr:cNvPicPr>
          <a:picLocks noChangeAspect="1"/>
        </xdr:cNvPicPr>
      </xdr:nvPicPr>
      <xdr:blipFill>
        <a:blip xmlns:r="http://schemas.openxmlformats.org/officeDocument/2006/relationships" r:embed="rId3"/>
        <a:stretch>
          <a:fillRect/>
        </a:stretch>
      </xdr:blipFill>
      <xdr:spPr>
        <a:xfrm>
          <a:off x="0" y="12773025"/>
          <a:ext cx="8523809" cy="2142857"/>
        </a:xfrm>
        <a:prstGeom prst="rect">
          <a:avLst/>
        </a:prstGeom>
      </xdr:spPr>
    </xdr:pic>
    <xdr:clientData/>
  </xdr:twoCellAnchor>
  <xdr:twoCellAnchor editAs="oneCell">
    <xdr:from>
      <xdr:col>1</xdr:col>
      <xdr:colOff>2486025</xdr:colOff>
      <xdr:row>35</xdr:row>
      <xdr:rowOff>171450</xdr:rowOff>
    </xdr:from>
    <xdr:to>
      <xdr:col>1</xdr:col>
      <xdr:colOff>6333644</xdr:colOff>
      <xdr:row>35</xdr:row>
      <xdr:rowOff>323824</xdr:rowOff>
    </xdr:to>
    <xdr:pic>
      <xdr:nvPicPr>
        <xdr:cNvPr id="7" name="Picture 6">
          <a:extLst>
            <a:ext uri="{FF2B5EF4-FFF2-40B4-BE49-F238E27FC236}">
              <a16:creationId xmlns:a16="http://schemas.microsoft.com/office/drawing/2014/main" id="{3D9CAB2C-F344-4FAE-A907-61233B9B7F64}"/>
            </a:ext>
          </a:extLst>
        </xdr:cNvPr>
        <xdr:cNvPicPr>
          <a:picLocks noChangeAspect="1"/>
        </xdr:cNvPicPr>
      </xdr:nvPicPr>
      <xdr:blipFill>
        <a:blip xmlns:r="http://schemas.openxmlformats.org/officeDocument/2006/relationships" r:embed="rId1"/>
        <a:stretch>
          <a:fillRect/>
        </a:stretch>
      </xdr:blipFill>
      <xdr:spPr>
        <a:xfrm>
          <a:off x="6699250" y="7327900"/>
          <a:ext cx="3847619" cy="209524"/>
        </a:xfrm>
        <a:prstGeom prst="rect">
          <a:avLst/>
        </a:prstGeom>
      </xdr:spPr>
    </xdr:pic>
    <xdr:clientData/>
  </xdr:twoCellAnchor>
  <xdr:twoCellAnchor editAs="oneCell">
    <xdr:from>
      <xdr:col>1</xdr:col>
      <xdr:colOff>933450</xdr:colOff>
      <xdr:row>29</xdr:row>
      <xdr:rowOff>76200</xdr:rowOff>
    </xdr:from>
    <xdr:to>
      <xdr:col>1</xdr:col>
      <xdr:colOff>2781069</xdr:colOff>
      <xdr:row>31</xdr:row>
      <xdr:rowOff>85683</xdr:rowOff>
    </xdr:to>
    <xdr:pic>
      <xdr:nvPicPr>
        <xdr:cNvPr id="5" name="Picture 4">
          <a:extLst>
            <a:ext uri="{FF2B5EF4-FFF2-40B4-BE49-F238E27FC236}">
              <a16:creationId xmlns:a16="http://schemas.microsoft.com/office/drawing/2014/main" id="{C4BBA456-6968-45D2-A729-2B32A4C5D186}"/>
            </a:ext>
          </a:extLst>
        </xdr:cNvPr>
        <xdr:cNvPicPr>
          <a:picLocks noChangeAspect="1"/>
        </xdr:cNvPicPr>
      </xdr:nvPicPr>
      <xdr:blipFill>
        <a:blip xmlns:r="http://schemas.openxmlformats.org/officeDocument/2006/relationships" r:embed="rId4"/>
        <a:stretch>
          <a:fillRect/>
        </a:stretch>
      </xdr:blipFill>
      <xdr:spPr>
        <a:xfrm>
          <a:off x="5143500" y="7419975"/>
          <a:ext cx="1847619" cy="33333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2286001</xdr:colOff>
      <xdr:row>13</xdr:row>
      <xdr:rowOff>19051</xdr:rowOff>
    </xdr:from>
    <xdr:to>
      <xdr:col>3</xdr:col>
      <xdr:colOff>4953000</xdr:colOff>
      <xdr:row>14</xdr:row>
      <xdr:rowOff>40678</xdr:rowOff>
    </xdr:to>
    <xdr:pic>
      <xdr:nvPicPr>
        <xdr:cNvPr id="3" name="Picture 2">
          <a:extLst>
            <a:ext uri="{FF2B5EF4-FFF2-40B4-BE49-F238E27FC236}">
              <a16:creationId xmlns:a16="http://schemas.microsoft.com/office/drawing/2014/main" id="{7FFAD46C-E946-43C5-ADAE-5BDA6B90247C}"/>
            </a:ext>
          </a:extLst>
        </xdr:cNvPr>
        <xdr:cNvPicPr>
          <a:picLocks noChangeAspect="1"/>
        </xdr:cNvPicPr>
      </xdr:nvPicPr>
      <xdr:blipFill>
        <a:blip xmlns:r="http://schemas.openxmlformats.org/officeDocument/2006/relationships" r:embed="rId1"/>
        <a:stretch>
          <a:fillRect/>
        </a:stretch>
      </xdr:blipFill>
      <xdr:spPr>
        <a:xfrm>
          <a:off x="4527551" y="2203451"/>
          <a:ext cx="2666999" cy="183552"/>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4712B05E-A5ED-4122-820D-FB42F4F6583D}" name="Table2" displayName="Table2" ref="A1:B17" totalsRowShown="0" headerRowDxfId="2">
  <autoFilter ref="A1:B17" xr:uid="{A86052F1-1A66-487C-BCEB-278E8345EA0E}"/>
  <tableColumns count="2">
    <tableColumn id="1" xr3:uid="{EE85ED3E-276A-410B-AB18-7FD55ECD291B}" name="Step" dataDxfId="1"/>
    <tableColumn id="2" xr3:uid="{324CC919-4D79-40C9-965C-A8F52CE7C9C1}" name="Instructions" dataDxfId="0"/>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table" Target="../tables/table1.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41"/>
    <pageSetUpPr fitToPage="1"/>
  </sheetPr>
  <dimension ref="A1:P82"/>
  <sheetViews>
    <sheetView view="pageBreakPreview" zoomScale="80" zoomScaleNormal="100" zoomScaleSheetLayoutView="80" workbookViewId="0">
      <selection sqref="A1:O1"/>
    </sheetView>
  </sheetViews>
  <sheetFormatPr defaultColWidth="9.1796875" defaultRowHeight="13" x14ac:dyDescent="0.25"/>
  <cols>
    <col min="1" max="1" width="21.7265625" style="49" customWidth="1"/>
    <col min="2" max="2" width="18.26953125" style="49" customWidth="1"/>
    <col min="3" max="3" width="8.7265625" style="1" customWidth="1"/>
    <col min="4" max="4" width="12" style="49" customWidth="1"/>
    <col min="5" max="5" width="8.7265625" style="61" customWidth="1"/>
    <col min="6" max="6" width="1.7265625" style="49" customWidth="1"/>
    <col min="7" max="7" width="8.7265625" style="49" customWidth="1"/>
    <col min="8" max="8" width="12.7265625" style="49" customWidth="1"/>
    <col min="9" max="9" width="8.7265625" style="49" customWidth="1"/>
    <col min="10" max="10" width="16.453125" style="49" customWidth="1"/>
    <col min="11" max="11" width="57" style="49" customWidth="1"/>
    <col min="12" max="12" width="4.7265625" style="49" bestFit="1" customWidth="1"/>
    <col min="13" max="13" width="11.1796875" style="49" bestFit="1" customWidth="1"/>
    <col min="14" max="14" width="3.7265625" style="238" hidden="1" customWidth="1"/>
    <col min="15" max="15" width="28.453125" style="49" customWidth="1"/>
    <col min="16" max="16384" width="9.1796875" style="49"/>
  </cols>
  <sheetData>
    <row r="1" spans="1:15" ht="30" customHeight="1" x14ac:dyDescent="0.25">
      <c r="A1" s="313" t="s">
        <v>401</v>
      </c>
      <c r="B1" s="313"/>
      <c r="C1" s="313"/>
      <c r="D1" s="313"/>
      <c r="E1" s="313"/>
      <c r="F1" s="313"/>
      <c r="G1" s="313"/>
      <c r="H1" s="313"/>
      <c r="I1" s="313"/>
      <c r="J1" s="313"/>
      <c r="K1" s="313"/>
      <c r="L1" s="313"/>
      <c r="M1" s="313"/>
      <c r="N1" s="313"/>
      <c r="O1" s="313"/>
    </row>
    <row r="2" spans="1:15" s="135" customFormat="1" ht="30" customHeight="1" x14ac:dyDescent="0.25">
      <c r="A2" s="129" t="s">
        <v>3</v>
      </c>
      <c r="B2" s="130" t="s">
        <v>179</v>
      </c>
      <c r="C2" s="131" t="s">
        <v>0</v>
      </c>
      <c r="D2" s="132" t="s">
        <v>6</v>
      </c>
      <c r="E2" s="133" t="s">
        <v>24</v>
      </c>
      <c r="F2" s="131"/>
      <c r="G2" s="131" t="s">
        <v>9</v>
      </c>
      <c r="H2" s="134" t="s">
        <v>25</v>
      </c>
      <c r="I2" s="131" t="s">
        <v>1</v>
      </c>
      <c r="J2" s="131" t="s">
        <v>38</v>
      </c>
      <c r="K2" s="131" t="s">
        <v>7</v>
      </c>
      <c r="L2" s="131" t="s">
        <v>5</v>
      </c>
      <c r="M2" s="131" t="s">
        <v>4</v>
      </c>
      <c r="N2" s="233"/>
      <c r="O2" s="131" t="s">
        <v>2</v>
      </c>
    </row>
    <row r="3" spans="1:15" s="94" customFormat="1" ht="13.5" thickBot="1" x14ac:dyDescent="0.3">
      <c r="A3" s="314" t="s">
        <v>34</v>
      </c>
      <c r="B3" s="314"/>
      <c r="C3" s="314"/>
      <c r="D3" s="314"/>
      <c r="E3" s="314"/>
      <c r="F3" s="314"/>
      <c r="G3" s="314"/>
      <c r="H3" s="314"/>
      <c r="I3" s="314"/>
      <c r="J3" s="314"/>
      <c r="K3" s="314"/>
      <c r="L3" s="314"/>
      <c r="M3" s="314"/>
      <c r="N3" s="314"/>
      <c r="O3" s="314"/>
    </row>
    <row r="4" spans="1:15" s="86" customFormat="1" ht="40" thickTop="1" thickBot="1" x14ac:dyDescent="0.6">
      <c r="A4" s="95" t="s">
        <v>11</v>
      </c>
      <c r="B4" s="285" t="s">
        <v>244</v>
      </c>
      <c r="C4" s="284">
        <v>4.0399999999999998E-2</v>
      </c>
      <c r="D4" s="289" t="s">
        <v>233</v>
      </c>
      <c r="E4" s="78">
        <v>7.2999999999999995E-2</v>
      </c>
      <c r="F4" s="96"/>
      <c r="G4" s="97">
        <v>0.6</v>
      </c>
      <c r="H4" s="98">
        <v>0</v>
      </c>
      <c r="I4" s="99" t="s">
        <v>10</v>
      </c>
      <c r="J4" s="83" t="s">
        <v>210</v>
      </c>
      <c r="K4" s="279" t="s">
        <v>279</v>
      </c>
      <c r="L4" s="100" t="s">
        <v>8</v>
      </c>
      <c r="M4" s="101" t="s">
        <v>16</v>
      </c>
      <c r="N4" s="301" t="s">
        <v>293</v>
      </c>
      <c r="O4" s="102" t="s">
        <v>22</v>
      </c>
    </row>
    <row r="5" spans="1:15" s="86" customFormat="1" ht="40" thickTop="1" thickBot="1" x14ac:dyDescent="0.6">
      <c r="A5" s="95" t="s">
        <v>11</v>
      </c>
      <c r="B5" s="285" t="s">
        <v>245</v>
      </c>
      <c r="C5" s="284">
        <v>4.1399999999999999E-2</v>
      </c>
      <c r="D5" s="289" t="s">
        <v>234</v>
      </c>
      <c r="E5" s="78">
        <v>7.3200000000000001E-2</v>
      </c>
      <c r="F5" s="103"/>
      <c r="G5" s="97">
        <v>0.75</v>
      </c>
      <c r="H5" s="98">
        <v>0</v>
      </c>
      <c r="I5" s="99" t="s">
        <v>10</v>
      </c>
      <c r="J5" s="83" t="s">
        <v>210</v>
      </c>
      <c r="K5" s="279" t="s">
        <v>279</v>
      </c>
      <c r="L5" s="100" t="s">
        <v>8</v>
      </c>
      <c r="M5" s="101" t="s">
        <v>16</v>
      </c>
      <c r="N5" s="301" t="s">
        <v>294</v>
      </c>
      <c r="O5" s="102" t="s">
        <v>22</v>
      </c>
    </row>
    <row r="6" spans="1:15" s="86" customFormat="1" ht="40" thickTop="1" thickBot="1" x14ac:dyDescent="0.6">
      <c r="A6" s="104" t="s">
        <v>11</v>
      </c>
      <c r="B6" s="285" t="s">
        <v>246</v>
      </c>
      <c r="C6" s="302">
        <v>4.24E-2</v>
      </c>
      <c r="D6" s="290" t="s">
        <v>235</v>
      </c>
      <c r="E6" s="78">
        <v>7.3499999999999996E-2</v>
      </c>
      <c r="F6" s="79"/>
      <c r="G6" s="226">
        <v>0.8</v>
      </c>
      <c r="H6" s="105">
        <v>0</v>
      </c>
      <c r="I6" s="106" t="s">
        <v>10</v>
      </c>
      <c r="J6" s="83" t="s">
        <v>210</v>
      </c>
      <c r="K6" s="279" t="s">
        <v>279</v>
      </c>
      <c r="L6" s="107" t="s">
        <v>8</v>
      </c>
      <c r="M6" s="107" t="s">
        <v>16</v>
      </c>
      <c r="N6" s="301" t="s">
        <v>295</v>
      </c>
      <c r="O6" s="108" t="s">
        <v>22</v>
      </c>
    </row>
    <row r="7" spans="1:15" s="86" customFormat="1" ht="40" thickTop="1" thickBot="1" x14ac:dyDescent="0.6">
      <c r="A7" s="104" t="s">
        <v>11</v>
      </c>
      <c r="B7" s="285" t="s">
        <v>247</v>
      </c>
      <c r="C7" s="302">
        <v>4.4400000000000002E-2</v>
      </c>
      <c r="D7" s="290" t="s">
        <v>236</v>
      </c>
      <c r="E7" s="78">
        <v>7.3899999999999993E-2</v>
      </c>
      <c r="F7" s="109"/>
      <c r="G7" s="226">
        <v>0.85</v>
      </c>
      <c r="H7" s="105">
        <v>0</v>
      </c>
      <c r="I7" s="106" t="s">
        <v>10</v>
      </c>
      <c r="J7" s="83" t="s">
        <v>210</v>
      </c>
      <c r="K7" s="279" t="s">
        <v>279</v>
      </c>
      <c r="L7" s="107" t="s">
        <v>8</v>
      </c>
      <c r="M7" s="107" t="s">
        <v>16</v>
      </c>
      <c r="N7" s="301" t="s">
        <v>296</v>
      </c>
      <c r="O7" s="108" t="s">
        <v>22</v>
      </c>
    </row>
    <row r="8" spans="1:15" s="86" customFormat="1" ht="40" thickTop="1" thickBot="1" x14ac:dyDescent="0.6">
      <c r="A8" s="110" t="s">
        <v>92</v>
      </c>
      <c r="B8" s="285" t="s">
        <v>274</v>
      </c>
      <c r="C8" s="284">
        <v>4.24E-2</v>
      </c>
      <c r="D8" s="289" t="s">
        <v>235</v>
      </c>
      <c r="E8" s="78">
        <v>7.3499999999999996E-2</v>
      </c>
      <c r="F8" s="109"/>
      <c r="G8" s="97">
        <v>0.85</v>
      </c>
      <c r="H8" s="98">
        <v>0</v>
      </c>
      <c r="I8" s="99" t="s">
        <v>10</v>
      </c>
      <c r="J8" s="83" t="s">
        <v>210</v>
      </c>
      <c r="K8" s="279" t="s">
        <v>284</v>
      </c>
      <c r="L8" s="100" t="s">
        <v>8</v>
      </c>
      <c r="M8" s="101" t="s">
        <v>16</v>
      </c>
      <c r="N8" s="301" t="s">
        <v>295</v>
      </c>
      <c r="O8" s="102" t="s">
        <v>22</v>
      </c>
    </row>
    <row r="9" spans="1:15" s="86" customFormat="1" ht="40" thickTop="1" thickBot="1" x14ac:dyDescent="0.6">
      <c r="A9" s="77" t="s">
        <v>11</v>
      </c>
      <c r="B9" s="288" t="s">
        <v>248</v>
      </c>
      <c r="C9" s="284">
        <v>4.6399999999999997E-2</v>
      </c>
      <c r="D9" s="289" t="s">
        <v>237</v>
      </c>
      <c r="E9" s="78">
        <v>7.4300000000000005E-2</v>
      </c>
      <c r="F9" s="111"/>
      <c r="G9" s="97">
        <v>0.9</v>
      </c>
      <c r="H9" s="98">
        <v>0</v>
      </c>
      <c r="I9" s="99" t="s">
        <v>10</v>
      </c>
      <c r="J9" s="83" t="s">
        <v>199</v>
      </c>
      <c r="K9" s="279" t="s">
        <v>279</v>
      </c>
      <c r="L9" s="100" t="s">
        <v>8</v>
      </c>
      <c r="M9" s="101" t="s">
        <v>16</v>
      </c>
      <c r="N9" s="301" t="s">
        <v>297</v>
      </c>
      <c r="O9" s="102" t="s">
        <v>22</v>
      </c>
    </row>
    <row r="10" spans="1:15" s="86" customFormat="1" ht="40" thickTop="1" thickBot="1" x14ac:dyDescent="0.6">
      <c r="A10" s="77" t="s">
        <v>209</v>
      </c>
      <c r="B10" s="285" t="s">
        <v>249</v>
      </c>
      <c r="C10" s="284">
        <v>4.9399999999999999E-2</v>
      </c>
      <c r="D10" s="289" t="s">
        <v>238</v>
      </c>
      <c r="E10" s="78">
        <v>7.4899999999999994E-2</v>
      </c>
      <c r="F10" s="111"/>
      <c r="G10" s="97">
        <v>0.9</v>
      </c>
      <c r="H10" s="98">
        <v>0</v>
      </c>
      <c r="I10" s="99" t="s">
        <v>10</v>
      </c>
      <c r="J10" s="83" t="s">
        <v>210</v>
      </c>
      <c r="K10" s="279" t="s">
        <v>279</v>
      </c>
      <c r="L10" s="100" t="s">
        <v>8</v>
      </c>
      <c r="M10" s="101" t="s">
        <v>16</v>
      </c>
      <c r="N10" s="301" t="s">
        <v>298</v>
      </c>
      <c r="O10" s="102" t="s">
        <v>22</v>
      </c>
    </row>
    <row r="11" spans="1:15" s="86" customFormat="1" ht="40" thickTop="1" thickBot="1" x14ac:dyDescent="0.6">
      <c r="A11" s="110" t="s">
        <v>92</v>
      </c>
      <c r="B11" s="227" t="s">
        <v>275</v>
      </c>
      <c r="C11" s="284">
        <v>4.4400000000000002E-2</v>
      </c>
      <c r="D11" s="289" t="s">
        <v>236</v>
      </c>
      <c r="E11" s="78">
        <v>7.3899999999999993E-2</v>
      </c>
      <c r="F11" s="111"/>
      <c r="G11" s="97">
        <v>0.9</v>
      </c>
      <c r="H11" s="98">
        <v>0</v>
      </c>
      <c r="I11" s="112" t="s">
        <v>10</v>
      </c>
      <c r="J11" s="83" t="s">
        <v>210</v>
      </c>
      <c r="K11" s="279" t="s">
        <v>284</v>
      </c>
      <c r="L11" s="100" t="s">
        <v>8</v>
      </c>
      <c r="M11" s="101" t="s">
        <v>16</v>
      </c>
      <c r="N11" s="301" t="s">
        <v>296</v>
      </c>
      <c r="O11" s="102" t="s">
        <v>22</v>
      </c>
    </row>
    <row r="12" spans="1:15" s="86" customFormat="1" ht="14" thickTop="1" thickBot="1" x14ac:dyDescent="0.3">
      <c r="A12" s="121" t="s">
        <v>213</v>
      </c>
      <c r="B12" s="246"/>
      <c r="C12" s="247"/>
      <c r="D12" s="247"/>
      <c r="E12" s="121"/>
      <c r="F12" s="121"/>
      <c r="G12" s="121"/>
      <c r="H12" s="121"/>
      <c r="I12" s="121"/>
      <c r="J12" s="121"/>
      <c r="K12" s="121"/>
      <c r="L12" s="121"/>
      <c r="M12" s="121"/>
      <c r="N12" s="248"/>
      <c r="O12" s="121"/>
    </row>
    <row r="13" spans="1:15" s="86" customFormat="1" ht="40" thickTop="1" thickBot="1" x14ac:dyDescent="0.6">
      <c r="A13" s="251" t="s">
        <v>12</v>
      </c>
      <c r="B13" s="284" t="s">
        <v>394</v>
      </c>
      <c r="C13" s="307">
        <v>4.4400000000000002E-2</v>
      </c>
      <c r="D13" s="291" t="s">
        <v>15</v>
      </c>
      <c r="E13" s="250">
        <v>7.5399999999999995E-2</v>
      </c>
      <c r="F13" s="96"/>
      <c r="G13" s="253">
        <v>0.6</v>
      </c>
      <c r="H13" s="98">
        <v>995</v>
      </c>
      <c r="I13" s="116" t="s">
        <v>10</v>
      </c>
      <c r="J13" s="83" t="s">
        <v>210</v>
      </c>
      <c r="K13" s="271" t="s">
        <v>214</v>
      </c>
      <c r="L13" s="101" t="s">
        <v>8</v>
      </c>
      <c r="M13" s="101" t="s">
        <v>16</v>
      </c>
      <c r="N13" s="311" t="s">
        <v>323</v>
      </c>
      <c r="O13" s="101" t="s">
        <v>215</v>
      </c>
    </row>
    <row r="14" spans="1:15" s="86" customFormat="1" ht="40" thickTop="1" thickBot="1" x14ac:dyDescent="0.6">
      <c r="A14" s="254" t="s">
        <v>12</v>
      </c>
      <c r="B14" s="284" t="s">
        <v>395</v>
      </c>
      <c r="C14" s="307">
        <v>4.5400000000000003E-2</v>
      </c>
      <c r="D14" s="291" t="s">
        <v>15</v>
      </c>
      <c r="E14" s="250">
        <v>7.5600000000000001E-2</v>
      </c>
      <c r="F14" s="103"/>
      <c r="G14" s="253">
        <v>0.75</v>
      </c>
      <c r="H14" s="98">
        <v>995</v>
      </c>
      <c r="I14" s="116" t="s">
        <v>10</v>
      </c>
      <c r="J14" s="83" t="s">
        <v>210</v>
      </c>
      <c r="K14" s="272" t="s">
        <v>214</v>
      </c>
      <c r="L14" s="101" t="s">
        <v>8</v>
      </c>
      <c r="M14" s="101" t="s">
        <v>16</v>
      </c>
      <c r="N14" s="311" t="s">
        <v>324</v>
      </c>
      <c r="O14" s="101" t="s">
        <v>215</v>
      </c>
    </row>
    <row r="15" spans="1:15" s="86" customFormat="1" ht="40" thickTop="1" thickBot="1" x14ac:dyDescent="0.6">
      <c r="A15" s="254" t="s">
        <v>12</v>
      </c>
      <c r="B15" s="285" t="s">
        <v>396</v>
      </c>
      <c r="C15" s="307">
        <v>4.7399999999999998E-2</v>
      </c>
      <c r="D15" s="291" t="s">
        <v>15</v>
      </c>
      <c r="E15" s="250">
        <v>7.5999999999999998E-2</v>
      </c>
      <c r="F15" s="79"/>
      <c r="G15" s="253">
        <v>0.8</v>
      </c>
      <c r="H15" s="98">
        <v>995</v>
      </c>
      <c r="I15" s="116" t="s">
        <v>10</v>
      </c>
      <c r="J15" s="83" t="s">
        <v>210</v>
      </c>
      <c r="K15" s="272" t="s">
        <v>214</v>
      </c>
      <c r="L15" s="101" t="s">
        <v>8</v>
      </c>
      <c r="M15" s="101" t="s">
        <v>16</v>
      </c>
      <c r="N15" s="311" t="s">
        <v>325</v>
      </c>
      <c r="O15" s="101" t="s">
        <v>215</v>
      </c>
    </row>
    <row r="16" spans="1:15" s="86" customFormat="1" ht="40" thickTop="1" thickBot="1" x14ac:dyDescent="0.6">
      <c r="A16" s="251" t="s">
        <v>12</v>
      </c>
      <c r="B16" s="285" t="s">
        <v>361</v>
      </c>
      <c r="C16" s="307">
        <v>5.1400000000000001E-2</v>
      </c>
      <c r="D16" s="291" t="s">
        <v>15</v>
      </c>
      <c r="E16" s="78">
        <v>7.6799999999999993E-2</v>
      </c>
      <c r="F16" s="109"/>
      <c r="G16" s="253">
        <v>0.85</v>
      </c>
      <c r="H16" s="98">
        <v>995</v>
      </c>
      <c r="I16" s="116" t="s">
        <v>10</v>
      </c>
      <c r="J16" s="83" t="s">
        <v>210</v>
      </c>
      <c r="K16" s="271" t="s">
        <v>214</v>
      </c>
      <c r="L16" s="101" t="s">
        <v>8</v>
      </c>
      <c r="M16" s="101" t="s">
        <v>16</v>
      </c>
      <c r="N16" s="311" t="s">
        <v>326</v>
      </c>
      <c r="O16" s="101" t="s">
        <v>215</v>
      </c>
    </row>
    <row r="17" spans="1:15" s="86" customFormat="1" ht="6.75" customHeight="1" thickTop="1" thickBot="1" x14ac:dyDescent="0.3">
      <c r="A17" s="255"/>
      <c r="B17" s="231"/>
      <c r="C17" s="268"/>
      <c r="D17" s="255"/>
      <c r="E17" s="255"/>
      <c r="F17" s="255"/>
      <c r="G17" s="255"/>
      <c r="H17" s="255"/>
      <c r="I17" s="255"/>
      <c r="J17" s="255"/>
      <c r="K17" s="255"/>
      <c r="L17" s="255"/>
      <c r="M17" s="255"/>
      <c r="N17" s="255"/>
      <c r="O17" s="255"/>
    </row>
    <row r="18" spans="1:15" s="86" customFormat="1" ht="40" thickTop="1" thickBot="1" x14ac:dyDescent="0.6">
      <c r="A18" s="95" t="s">
        <v>12</v>
      </c>
      <c r="B18" s="285" t="s">
        <v>397</v>
      </c>
      <c r="C18" s="307">
        <v>4.7399999999999998E-2</v>
      </c>
      <c r="D18" s="291" t="s">
        <v>15</v>
      </c>
      <c r="E18" s="250">
        <v>7.5399999999999995E-2</v>
      </c>
      <c r="F18" s="96"/>
      <c r="G18" s="253">
        <v>0.6</v>
      </c>
      <c r="H18" s="98">
        <v>0</v>
      </c>
      <c r="I18" s="116" t="s">
        <v>10</v>
      </c>
      <c r="J18" s="83" t="s">
        <v>210</v>
      </c>
      <c r="K18" s="271" t="s">
        <v>214</v>
      </c>
      <c r="L18" s="101" t="s">
        <v>8</v>
      </c>
      <c r="M18" s="101" t="s">
        <v>16</v>
      </c>
      <c r="N18" s="311" t="s">
        <v>327</v>
      </c>
      <c r="O18" s="101" t="s">
        <v>215</v>
      </c>
    </row>
    <row r="19" spans="1:15" s="86" customFormat="1" ht="40" thickTop="1" thickBot="1" x14ac:dyDescent="0.6">
      <c r="A19" s="95" t="s">
        <v>12</v>
      </c>
      <c r="B19" s="285" t="s">
        <v>362</v>
      </c>
      <c r="C19" s="307">
        <v>4.8399999999999999E-2</v>
      </c>
      <c r="D19" s="291" t="s">
        <v>15</v>
      </c>
      <c r="E19" s="250">
        <v>7.5499999999999998E-2</v>
      </c>
      <c r="F19" s="103"/>
      <c r="G19" s="253">
        <v>0.75</v>
      </c>
      <c r="H19" s="98">
        <v>0</v>
      </c>
      <c r="I19" s="116" t="s">
        <v>10</v>
      </c>
      <c r="J19" s="83" t="s">
        <v>210</v>
      </c>
      <c r="K19" s="271" t="s">
        <v>214</v>
      </c>
      <c r="L19" s="101" t="s">
        <v>8</v>
      </c>
      <c r="M19" s="101" t="s">
        <v>16</v>
      </c>
      <c r="N19" s="311" t="s">
        <v>328</v>
      </c>
      <c r="O19" s="101" t="s">
        <v>215</v>
      </c>
    </row>
    <row r="20" spans="1:15" s="86" customFormat="1" ht="40" thickTop="1" thickBot="1" x14ac:dyDescent="0.6">
      <c r="A20" s="77" t="s">
        <v>12</v>
      </c>
      <c r="B20" s="285" t="s">
        <v>363</v>
      </c>
      <c r="C20" s="307">
        <v>5.04E-2</v>
      </c>
      <c r="D20" s="291" t="s">
        <v>15</v>
      </c>
      <c r="E20" s="250">
        <v>7.5899999999999995E-2</v>
      </c>
      <c r="F20" s="79"/>
      <c r="G20" s="253">
        <v>0.8</v>
      </c>
      <c r="H20" s="98">
        <v>0</v>
      </c>
      <c r="I20" s="116" t="s">
        <v>10</v>
      </c>
      <c r="J20" s="83" t="s">
        <v>210</v>
      </c>
      <c r="K20" s="272" t="s">
        <v>214</v>
      </c>
      <c r="L20" s="101" t="s">
        <v>8</v>
      </c>
      <c r="M20" s="101" t="s">
        <v>16</v>
      </c>
      <c r="N20" s="311" t="s">
        <v>329</v>
      </c>
      <c r="O20" s="101" t="s">
        <v>215</v>
      </c>
    </row>
    <row r="21" spans="1:15" s="86" customFormat="1" ht="40" thickTop="1" thickBot="1" x14ac:dyDescent="0.6">
      <c r="A21" s="77" t="s">
        <v>12</v>
      </c>
      <c r="B21" s="285" t="s">
        <v>364</v>
      </c>
      <c r="C21" s="307">
        <v>5.4399999999999997E-2</v>
      </c>
      <c r="D21" s="291" t="s">
        <v>15</v>
      </c>
      <c r="E21" s="78">
        <v>7.6700000000000004E-2</v>
      </c>
      <c r="F21" s="109"/>
      <c r="G21" s="253">
        <v>0.85</v>
      </c>
      <c r="H21" s="98">
        <v>0</v>
      </c>
      <c r="I21" s="116" t="s">
        <v>10</v>
      </c>
      <c r="J21" s="83" t="s">
        <v>210</v>
      </c>
      <c r="K21" s="273" t="s">
        <v>214</v>
      </c>
      <c r="L21" s="101" t="s">
        <v>8</v>
      </c>
      <c r="M21" s="101" t="s">
        <v>16</v>
      </c>
      <c r="N21" s="311" t="s">
        <v>330</v>
      </c>
      <c r="O21" s="101" t="s">
        <v>215</v>
      </c>
    </row>
    <row r="22" spans="1:15" s="86" customFormat="1" ht="6.75" customHeight="1" thickTop="1" thickBot="1" x14ac:dyDescent="0.3">
      <c r="A22" s="255"/>
      <c r="B22" s="231"/>
      <c r="C22" s="268"/>
      <c r="D22" s="255"/>
      <c r="E22" s="255"/>
      <c r="F22" s="255"/>
      <c r="G22" s="255"/>
      <c r="H22" s="255"/>
      <c r="I22" s="255"/>
      <c r="J22" s="255"/>
      <c r="K22" s="255"/>
      <c r="L22" s="255"/>
      <c r="M22" s="255"/>
      <c r="N22" s="255"/>
      <c r="O22" s="255"/>
    </row>
    <row r="23" spans="1:15" s="86" customFormat="1" ht="40" thickTop="1" thickBot="1" x14ac:dyDescent="0.6">
      <c r="A23" s="292" t="s">
        <v>21</v>
      </c>
      <c r="B23" s="285" t="s">
        <v>398</v>
      </c>
      <c r="C23" s="307">
        <v>4.2900000000000001E-2</v>
      </c>
      <c r="D23" s="291" t="s">
        <v>15</v>
      </c>
      <c r="E23" s="250">
        <v>6.6400000000000001E-2</v>
      </c>
      <c r="F23" s="96"/>
      <c r="G23" s="253">
        <v>0.6</v>
      </c>
      <c r="H23" s="98">
        <v>0</v>
      </c>
      <c r="I23" s="116" t="s">
        <v>79</v>
      </c>
      <c r="J23" s="83" t="s">
        <v>210</v>
      </c>
      <c r="K23" s="271" t="s">
        <v>214</v>
      </c>
      <c r="L23" s="101" t="s">
        <v>8</v>
      </c>
      <c r="M23" s="101" t="s">
        <v>16</v>
      </c>
      <c r="N23" s="311" t="s">
        <v>331</v>
      </c>
      <c r="O23" s="101" t="s">
        <v>215</v>
      </c>
    </row>
    <row r="24" spans="1:15" s="86" customFormat="1" ht="40" thickTop="1" thickBot="1" x14ac:dyDescent="0.6">
      <c r="A24" s="292" t="s">
        <v>21</v>
      </c>
      <c r="B24" s="227" t="s">
        <v>365</v>
      </c>
      <c r="C24" s="307">
        <v>4.4400000000000002E-2</v>
      </c>
      <c r="D24" s="291" t="s">
        <v>15</v>
      </c>
      <c r="E24" s="250">
        <v>6.7000000000000004E-2</v>
      </c>
      <c r="F24" s="103"/>
      <c r="G24" s="253">
        <v>0.75</v>
      </c>
      <c r="H24" s="98">
        <v>0</v>
      </c>
      <c r="I24" s="116" t="s">
        <v>79</v>
      </c>
      <c r="J24" s="83" t="s">
        <v>210</v>
      </c>
      <c r="K24" s="271" t="s">
        <v>214</v>
      </c>
      <c r="L24" s="101" t="s">
        <v>8</v>
      </c>
      <c r="M24" s="101" t="s">
        <v>16</v>
      </c>
      <c r="N24" s="311" t="s">
        <v>332</v>
      </c>
      <c r="O24" s="101" t="s">
        <v>215</v>
      </c>
    </row>
    <row r="25" spans="1:15" s="86" customFormat="1" ht="40" thickTop="1" thickBot="1" x14ac:dyDescent="0.6">
      <c r="A25" s="292" t="s">
        <v>21</v>
      </c>
      <c r="B25" s="285" t="s">
        <v>366</v>
      </c>
      <c r="C25" s="307">
        <v>4.65E-2</v>
      </c>
      <c r="D25" s="291" t="s">
        <v>15</v>
      </c>
      <c r="E25" s="250">
        <v>6.7799999999999999E-2</v>
      </c>
      <c r="F25" s="79"/>
      <c r="G25" s="253">
        <v>0.8</v>
      </c>
      <c r="H25" s="98">
        <v>0</v>
      </c>
      <c r="I25" s="116" t="s">
        <v>79</v>
      </c>
      <c r="J25" s="83" t="s">
        <v>210</v>
      </c>
      <c r="K25" s="272" t="s">
        <v>214</v>
      </c>
      <c r="L25" s="101" t="s">
        <v>8</v>
      </c>
      <c r="M25" s="101" t="s">
        <v>16</v>
      </c>
      <c r="N25" s="311" t="s">
        <v>333</v>
      </c>
      <c r="O25" s="101" t="s">
        <v>215</v>
      </c>
    </row>
    <row r="26" spans="1:15" s="86" customFormat="1" ht="40" thickTop="1" thickBot="1" x14ac:dyDescent="0.6">
      <c r="A26" s="292" t="s">
        <v>21</v>
      </c>
      <c r="B26" s="285" t="s">
        <v>367</v>
      </c>
      <c r="C26" s="307">
        <v>4.7500000000000001E-2</v>
      </c>
      <c r="D26" s="275" t="s">
        <v>15</v>
      </c>
      <c r="E26" s="78">
        <v>6.8199999999999997E-2</v>
      </c>
      <c r="F26" s="109"/>
      <c r="G26" s="253">
        <v>0.85</v>
      </c>
      <c r="H26" s="98">
        <v>0</v>
      </c>
      <c r="I26" s="116" t="s">
        <v>79</v>
      </c>
      <c r="J26" s="83" t="s">
        <v>210</v>
      </c>
      <c r="K26" s="273" t="s">
        <v>214</v>
      </c>
      <c r="L26" s="101" t="s">
        <v>8</v>
      </c>
      <c r="M26" s="101" t="s">
        <v>16</v>
      </c>
      <c r="N26" s="311" t="s">
        <v>334</v>
      </c>
      <c r="O26" s="101" t="s">
        <v>215</v>
      </c>
    </row>
    <row r="27" spans="1:15" s="115" customFormat="1" ht="14" thickTop="1" thickBot="1" x14ac:dyDescent="0.3">
      <c r="A27" s="114" t="s">
        <v>35</v>
      </c>
      <c r="B27" s="229"/>
      <c r="C27" s="231"/>
      <c r="D27" s="231"/>
      <c r="E27" s="114"/>
      <c r="F27" s="114"/>
      <c r="G27" s="113"/>
      <c r="H27" s="114"/>
      <c r="I27" s="113"/>
      <c r="J27" s="114"/>
      <c r="K27" s="114"/>
      <c r="L27" s="114"/>
      <c r="M27" s="114"/>
      <c r="N27" s="114"/>
      <c r="O27" s="114"/>
    </row>
    <row r="28" spans="1:15" s="115" customFormat="1" ht="53" thickTop="1" thickBot="1" x14ac:dyDescent="0.6">
      <c r="A28" s="117" t="s">
        <v>11</v>
      </c>
      <c r="B28" s="77" t="s">
        <v>250</v>
      </c>
      <c r="C28" s="284">
        <v>4.0399999999999998E-2</v>
      </c>
      <c r="D28" s="289" t="s">
        <v>233</v>
      </c>
      <c r="E28" s="78">
        <v>7.3599999999999999E-2</v>
      </c>
      <c r="F28" s="96"/>
      <c r="G28" s="118">
        <v>0.6</v>
      </c>
      <c r="H28" s="119">
        <v>0</v>
      </c>
      <c r="I28" s="112" t="s">
        <v>10</v>
      </c>
      <c r="J28" s="116" t="s">
        <v>39</v>
      </c>
      <c r="K28" s="273" t="s">
        <v>285</v>
      </c>
      <c r="L28" s="100" t="s">
        <v>8</v>
      </c>
      <c r="M28" s="101" t="s">
        <v>17</v>
      </c>
      <c r="N28" s="301" t="s">
        <v>299</v>
      </c>
      <c r="O28" s="102" t="s">
        <v>22</v>
      </c>
    </row>
    <row r="29" spans="1:15" s="115" customFormat="1" ht="53" thickTop="1" thickBot="1" x14ac:dyDescent="0.6">
      <c r="A29" s="117" t="s">
        <v>11</v>
      </c>
      <c r="B29" s="77" t="s">
        <v>251</v>
      </c>
      <c r="C29" s="284">
        <v>4.1399999999999999E-2</v>
      </c>
      <c r="D29" s="289" t="s">
        <v>234</v>
      </c>
      <c r="E29" s="78">
        <v>7.3700000000000002E-2</v>
      </c>
      <c r="F29" s="103"/>
      <c r="G29" s="118">
        <v>0.75</v>
      </c>
      <c r="H29" s="119">
        <v>0</v>
      </c>
      <c r="I29" s="112" t="s">
        <v>10</v>
      </c>
      <c r="J29" s="116" t="s">
        <v>39</v>
      </c>
      <c r="K29" s="273" t="s">
        <v>285</v>
      </c>
      <c r="L29" s="100" t="s">
        <v>8</v>
      </c>
      <c r="M29" s="101" t="s">
        <v>17</v>
      </c>
      <c r="N29" s="301" t="s">
        <v>300</v>
      </c>
      <c r="O29" s="102" t="s">
        <v>22</v>
      </c>
    </row>
    <row r="30" spans="1:15" s="115" customFormat="1" ht="53" thickTop="1" thickBot="1" x14ac:dyDescent="0.6">
      <c r="A30" s="117" t="s">
        <v>11</v>
      </c>
      <c r="B30" s="77" t="s">
        <v>253</v>
      </c>
      <c r="C30" s="284">
        <v>4.24E-2</v>
      </c>
      <c r="D30" s="290" t="s">
        <v>235</v>
      </c>
      <c r="E30" s="78">
        <v>7.3899999999999993E-2</v>
      </c>
      <c r="F30" s="79"/>
      <c r="G30" s="118">
        <v>0.8</v>
      </c>
      <c r="H30" s="119">
        <v>0</v>
      </c>
      <c r="I30" s="112" t="s">
        <v>10</v>
      </c>
      <c r="J30" s="116" t="s">
        <v>39</v>
      </c>
      <c r="K30" s="273" t="s">
        <v>286</v>
      </c>
      <c r="L30" s="100" t="s">
        <v>8</v>
      </c>
      <c r="M30" s="101" t="s">
        <v>17</v>
      </c>
      <c r="N30" s="301" t="s">
        <v>301</v>
      </c>
      <c r="O30" s="102" t="s">
        <v>22</v>
      </c>
    </row>
    <row r="31" spans="1:15" s="115" customFormat="1" ht="53" thickTop="1" thickBot="1" x14ac:dyDescent="0.6">
      <c r="A31" s="120" t="s">
        <v>11</v>
      </c>
      <c r="B31" s="77" t="s">
        <v>252</v>
      </c>
      <c r="C31" s="284">
        <v>4.4400000000000002E-2</v>
      </c>
      <c r="D31" s="293" t="s">
        <v>236</v>
      </c>
      <c r="E31" s="78">
        <v>7.4300000000000005E-2</v>
      </c>
      <c r="F31" s="109"/>
      <c r="G31" s="118">
        <v>0.85</v>
      </c>
      <c r="H31" s="119">
        <v>0</v>
      </c>
      <c r="I31" s="112" t="s">
        <v>10</v>
      </c>
      <c r="J31" s="116" t="s">
        <v>39</v>
      </c>
      <c r="K31" s="273" t="s">
        <v>286</v>
      </c>
      <c r="L31" s="100" t="s">
        <v>8</v>
      </c>
      <c r="M31" s="101" t="s">
        <v>17</v>
      </c>
      <c r="N31" s="301" t="s">
        <v>302</v>
      </c>
      <c r="O31" s="102" t="s">
        <v>22</v>
      </c>
    </row>
    <row r="32" spans="1:15" s="115" customFormat="1" ht="14" thickTop="1" thickBot="1" x14ac:dyDescent="0.3">
      <c r="A32" s="114" t="s">
        <v>35</v>
      </c>
      <c r="B32" s="229"/>
      <c r="C32" s="267"/>
      <c r="D32" s="267"/>
      <c r="E32" s="114"/>
      <c r="F32" s="114"/>
      <c r="G32" s="113"/>
      <c r="H32" s="114"/>
      <c r="I32" s="113"/>
      <c r="J32" s="114"/>
      <c r="K32" s="114"/>
      <c r="L32" s="114"/>
      <c r="M32" s="114"/>
      <c r="N32" s="114"/>
      <c r="O32" s="114"/>
    </row>
    <row r="33" spans="1:15" s="115" customFormat="1" ht="40" thickTop="1" thickBot="1" x14ac:dyDescent="0.6">
      <c r="A33" s="77" t="s">
        <v>12</v>
      </c>
      <c r="B33" s="285" t="s">
        <v>399</v>
      </c>
      <c r="C33" s="307">
        <v>4.4400000000000002E-2</v>
      </c>
      <c r="D33" s="275" t="s">
        <v>15</v>
      </c>
      <c r="E33" s="250">
        <v>7.0900000000000005E-2</v>
      </c>
      <c r="F33" s="96"/>
      <c r="G33" s="253">
        <v>0.6</v>
      </c>
      <c r="H33" s="249">
        <v>995</v>
      </c>
      <c r="I33" s="116" t="s">
        <v>10</v>
      </c>
      <c r="J33" s="116" t="s">
        <v>39</v>
      </c>
      <c r="K33" s="274" t="s">
        <v>216</v>
      </c>
      <c r="L33" s="101" t="s">
        <v>8</v>
      </c>
      <c r="M33" s="101" t="s">
        <v>17</v>
      </c>
      <c r="N33" s="311" t="s">
        <v>335</v>
      </c>
      <c r="O33" s="101" t="s">
        <v>215</v>
      </c>
    </row>
    <row r="34" spans="1:15" s="115" customFormat="1" ht="42.75" customHeight="1" thickTop="1" thickBot="1" x14ac:dyDescent="0.6">
      <c r="A34" s="77" t="s">
        <v>12</v>
      </c>
      <c r="B34" s="285" t="s">
        <v>368</v>
      </c>
      <c r="C34" s="307">
        <v>4.5400000000000003E-2</v>
      </c>
      <c r="D34" s="275" t="s">
        <v>15</v>
      </c>
      <c r="E34" s="250">
        <v>7.1300000000000002E-2</v>
      </c>
      <c r="F34" s="103"/>
      <c r="G34" s="253">
        <v>0.75</v>
      </c>
      <c r="H34" s="249">
        <v>995</v>
      </c>
      <c r="I34" s="116" t="s">
        <v>10</v>
      </c>
      <c r="J34" s="116" t="s">
        <v>39</v>
      </c>
      <c r="K34" s="274" t="s">
        <v>216</v>
      </c>
      <c r="L34" s="101" t="s">
        <v>8</v>
      </c>
      <c r="M34" s="101" t="s">
        <v>17</v>
      </c>
      <c r="N34" s="311" t="s">
        <v>336</v>
      </c>
      <c r="O34" s="101" t="s">
        <v>215</v>
      </c>
    </row>
    <row r="35" spans="1:15" s="115" customFormat="1" ht="40" thickTop="1" thickBot="1" x14ac:dyDescent="0.6">
      <c r="A35" s="77" t="s">
        <v>12</v>
      </c>
      <c r="B35" s="285" t="s">
        <v>369</v>
      </c>
      <c r="C35" s="307">
        <v>4.7399999999999998E-2</v>
      </c>
      <c r="D35" s="275" t="s">
        <v>15</v>
      </c>
      <c r="E35" s="250">
        <v>7.1900000000000006E-2</v>
      </c>
      <c r="F35" s="79"/>
      <c r="G35" s="253">
        <v>0.8</v>
      </c>
      <c r="H35" s="249">
        <v>995</v>
      </c>
      <c r="I35" s="116" t="s">
        <v>10</v>
      </c>
      <c r="J35" s="116" t="s">
        <v>39</v>
      </c>
      <c r="K35" s="274" t="s">
        <v>216</v>
      </c>
      <c r="L35" s="101" t="s">
        <v>8</v>
      </c>
      <c r="M35" s="101" t="s">
        <v>17</v>
      </c>
      <c r="N35" s="311" t="s">
        <v>338</v>
      </c>
      <c r="O35" s="101" t="s">
        <v>215</v>
      </c>
    </row>
    <row r="36" spans="1:15" s="115" customFormat="1" ht="42.75" customHeight="1" thickTop="1" thickBot="1" x14ac:dyDescent="0.6">
      <c r="A36" s="77" t="s">
        <v>12</v>
      </c>
      <c r="B36" s="285" t="s">
        <v>370</v>
      </c>
      <c r="C36" s="307">
        <v>5.1400000000000001E-2</v>
      </c>
      <c r="D36" s="275" t="s">
        <v>15</v>
      </c>
      <c r="E36" s="250">
        <v>7.3300000000000004E-2</v>
      </c>
      <c r="F36" s="109"/>
      <c r="G36" s="253">
        <v>0.85</v>
      </c>
      <c r="H36" s="249">
        <v>995</v>
      </c>
      <c r="I36" s="116" t="s">
        <v>10</v>
      </c>
      <c r="J36" s="116" t="s">
        <v>39</v>
      </c>
      <c r="K36" s="274" t="s">
        <v>216</v>
      </c>
      <c r="L36" s="101" t="s">
        <v>8</v>
      </c>
      <c r="M36" s="101" t="s">
        <v>17</v>
      </c>
      <c r="N36" s="311" t="s">
        <v>337</v>
      </c>
      <c r="O36" s="101" t="s">
        <v>215</v>
      </c>
    </row>
    <row r="37" spans="1:15" s="115" customFormat="1" ht="6" customHeight="1" thickTop="1" thickBot="1" x14ac:dyDescent="0.3">
      <c r="A37" s="255"/>
      <c r="B37" s="231"/>
      <c r="C37" s="268"/>
      <c r="D37" s="268"/>
      <c r="E37" s="255"/>
      <c r="F37" s="255"/>
      <c r="G37" s="255"/>
      <c r="H37" s="255"/>
      <c r="I37" s="255"/>
      <c r="J37" s="255"/>
      <c r="K37" s="255"/>
      <c r="L37" s="255"/>
      <c r="M37" s="255"/>
      <c r="N37" s="255"/>
      <c r="O37" s="255"/>
    </row>
    <row r="38" spans="1:15" s="115" customFormat="1" ht="42.75" customHeight="1" thickTop="1" thickBot="1" x14ac:dyDescent="0.6">
      <c r="A38" s="77" t="s">
        <v>12</v>
      </c>
      <c r="B38" s="285" t="s">
        <v>400</v>
      </c>
      <c r="C38" s="307">
        <v>4.7399999999999998E-2</v>
      </c>
      <c r="D38" s="252" t="s">
        <v>15</v>
      </c>
      <c r="E38" s="250">
        <v>7.0699999999999999E-2</v>
      </c>
      <c r="F38" s="96"/>
      <c r="G38" s="253">
        <v>0.6</v>
      </c>
      <c r="H38" s="249">
        <v>0</v>
      </c>
      <c r="I38" s="116" t="s">
        <v>10</v>
      </c>
      <c r="J38" s="116" t="s">
        <v>39</v>
      </c>
      <c r="K38" s="274" t="s">
        <v>216</v>
      </c>
      <c r="L38" s="101" t="s">
        <v>8</v>
      </c>
      <c r="M38" s="101" t="s">
        <v>17</v>
      </c>
      <c r="N38" s="311" t="s">
        <v>339</v>
      </c>
      <c r="O38" s="101" t="s">
        <v>215</v>
      </c>
    </row>
    <row r="39" spans="1:15" s="115" customFormat="1" ht="40" thickTop="1" thickBot="1" x14ac:dyDescent="0.6">
      <c r="A39" s="77" t="s">
        <v>12</v>
      </c>
      <c r="B39" s="285" t="s">
        <v>371</v>
      </c>
      <c r="C39" s="307">
        <v>4.8399999999999999E-2</v>
      </c>
      <c r="D39" s="249" t="s">
        <v>15</v>
      </c>
      <c r="E39" s="250">
        <v>7.1099999999999997E-2</v>
      </c>
      <c r="F39" s="103"/>
      <c r="G39" s="253">
        <v>0.75</v>
      </c>
      <c r="H39" s="249">
        <v>0</v>
      </c>
      <c r="I39" s="116" t="s">
        <v>10</v>
      </c>
      <c r="J39" s="116" t="s">
        <v>39</v>
      </c>
      <c r="K39" s="274" t="s">
        <v>216</v>
      </c>
      <c r="L39" s="101" t="s">
        <v>8</v>
      </c>
      <c r="M39" s="101" t="s">
        <v>17</v>
      </c>
      <c r="N39" s="311" t="s">
        <v>340</v>
      </c>
      <c r="O39" s="101" t="s">
        <v>215</v>
      </c>
    </row>
    <row r="40" spans="1:15" s="115" customFormat="1" ht="40" thickTop="1" thickBot="1" x14ac:dyDescent="0.6">
      <c r="A40" s="77" t="s">
        <v>12</v>
      </c>
      <c r="B40" s="285" t="s">
        <v>372</v>
      </c>
      <c r="C40" s="307">
        <v>5.04E-2</v>
      </c>
      <c r="D40" s="252" t="s">
        <v>15</v>
      </c>
      <c r="E40" s="250">
        <v>7.17E-2</v>
      </c>
      <c r="F40" s="79"/>
      <c r="G40" s="253">
        <v>0.8</v>
      </c>
      <c r="H40" s="249">
        <v>0</v>
      </c>
      <c r="I40" s="116" t="s">
        <v>10</v>
      </c>
      <c r="J40" s="116" t="s">
        <v>39</v>
      </c>
      <c r="K40" s="274" t="s">
        <v>216</v>
      </c>
      <c r="L40" s="101" t="s">
        <v>8</v>
      </c>
      <c r="M40" s="101" t="s">
        <v>17</v>
      </c>
      <c r="N40" s="311" t="s">
        <v>341</v>
      </c>
      <c r="O40" s="101" t="s">
        <v>215</v>
      </c>
    </row>
    <row r="41" spans="1:15" s="115" customFormat="1" ht="40" thickTop="1" thickBot="1" x14ac:dyDescent="0.6">
      <c r="A41" s="95" t="s">
        <v>12</v>
      </c>
      <c r="B41" s="285" t="s">
        <v>373</v>
      </c>
      <c r="C41" s="307">
        <v>5.4399999999999997E-2</v>
      </c>
      <c r="D41" s="252" t="s">
        <v>15</v>
      </c>
      <c r="E41" s="250">
        <v>7.3099999999999998E-2</v>
      </c>
      <c r="F41" s="109"/>
      <c r="G41" s="256">
        <v>0.85</v>
      </c>
      <c r="H41" s="249">
        <v>0</v>
      </c>
      <c r="I41" s="116" t="s">
        <v>10</v>
      </c>
      <c r="J41" s="116" t="s">
        <v>39</v>
      </c>
      <c r="K41" s="274" t="s">
        <v>216</v>
      </c>
      <c r="L41" s="101" t="s">
        <v>8</v>
      </c>
      <c r="M41" s="101" t="s">
        <v>17</v>
      </c>
      <c r="N41" s="311" t="s">
        <v>342</v>
      </c>
      <c r="O41" s="101" t="s">
        <v>215</v>
      </c>
    </row>
    <row r="42" spans="1:15" s="115" customFormat="1" ht="6" customHeight="1" thickTop="1" thickBot="1" x14ac:dyDescent="0.3">
      <c r="A42" s="255"/>
      <c r="B42" s="231"/>
      <c r="C42" s="268"/>
      <c r="D42" s="268"/>
      <c r="E42" s="255"/>
      <c r="F42" s="255"/>
      <c r="G42" s="255"/>
      <c r="H42" s="255"/>
      <c r="I42" s="255"/>
      <c r="J42" s="255"/>
      <c r="K42" s="255"/>
      <c r="L42" s="255"/>
      <c r="M42" s="255"/>
      <c r="N42" s="255"/>
      <c r="O42" s="255"/>
    </row>
    <row r="43" spans="1:15" s="86" customFormat="1" ht="40" thickTop="1" thickBot="1" x14ac:dyDescent="0.6">
      <c r="A43" s="95" t="s">
        <v>21</v>
      </c>
      <c r="B43" s="227" t="s">
        <v>374</v>
      </c>
      <c r="C43" s="307">
        <v>4.2900000000000001E-2</v>
      </c>
      <c r="D43" s="275" t="s">
        <v>15</v>
      </c>
      <c r="E43" s="250">
        <v>6.25E-2</v>
      </c>
      <c r="F43" s="96"/>
      <c r="G43" s="253">
        <v>0.6</v>
      </c>
      <c r="H43" s="98">
        <v>0</v>
      </c>
      <c r="I43" s="116" t="s">
        <v>79</v>
      </c>
      <c r="J43" s="83" t="s">
        <v>39</v>
      </c>
      <c r="K43" s="274" t="s">
        <v>216</v>
      </c>
      <c r="L43" s="101" t="s">
        <v>8</v>
      </c>
      <c r="M43" s="101" t="s">
        <v>17</v>
      </c>
      <c r="N43" s="311" t="s">
        <v>343</v>
      </c>
      <c r="O43" s="101" t="s">
        <v>215</v>
      </c>
    </row>
    <row r="44" spans="1:15" s="86" customFormat="1" ht="40" thickTop="1" thickBot="1" x14ac:dyDescent="0.6">
      <c r="A44" s="95" t="s">
        <v>21</v>
      </c>
      <c r="B44" s="227" t="s">
        <v>376</v>
      </c>
      <c r="C44" s="307">
        <v>4.4400000000000002E-2</v>
      </c>
      <c r="D44" s="275" t="s">
        <v>15</v>
      </c>
      <c r="E44" s="250">
        <v>6.3200000000000006E-2</v>
      </c>
      <c r="F44" s="103"/>
      <c r="G44" s="309">
        <v>0.75</v>
      </c>
      <c r="H44" s="98">
        <v>0</v>
      </c>
      <c r="I44" s="116" t="s">
        <v>79</v>
      </c>
      <c r="J44" s="83" t="s">
        <v>39</v>
      </c>
      <c r="K44" s="274" t="s">
        <v>216</v>
      </c>
      <c r="L44" s="101" t="s">
        <v>8</v>
      </c>
      <c r="M44" s="101" t="s">
        <v>17</v>
      </c>
      <c r="N44" s="311" t="s">
        <v>344</v>
      </c>
      <c r="O44" s="101" t="s">
        <v>215</v>
      </c>
    </row>
    <row r="45" spans="1:15" s="86" customFormat="1" ht="40" thickTop="1" thickBot="1" x14ac:dyDescent="0.6">
      <c r="A45" s="95" t="s">
        <v>21</v>
      </c>
      <c r="B45" s="227" t="s">
        <v>375</v>
      </c>
      <c r="C45" s="307">
        <v>4.65E-2</v>
      </c>
      <c r="D45" s="275" t="s">
        <v>15</v>
      </c>
      <c r="E45" s="250">
        <v>6.4299999999999996E-2</v>
      </c>
      <c r="F45" s="79"/>
      <c r="G45" s="253">
        <v>0.8</v>
      </c>
      <c r="H45" s="98">
        <v>0</v>
      </c>
      <c r="I45" s="116" t="s">
        <v>79</v>
      </c>
      <c r="J45" s="83" t="s">
        <v>39</v>
      </c>
      <c r="K45" s="274" t="s">
        <v>216</v>
      </c>
      <c r="L45" s="101" t="s">
        <v>8</v>
      </c>
      <c r="M45" s="101" t="s">
        <v>17</v>
      </c>
      <c r="N45" s="311" t="s">
        <v>345</v>
      </c>
      <c r="O45" s="101" t="s">
        <v>215</v>
      </c>
    </row>
    <row r="46" spans="1:15" s="115" customFormat="1" ht="14" thickTop="1" thickBot="1" x14ac:dyDescent="0.3">
      <c r="A46" s="114" t="s">
        <v>102</v>
      </c>
      <c r="B46" s="229"/>
      <c r="C46" s="267"/>
      <c r="D46" s="267"/>
      <c r="E46" s="114"/>
      <c r="F46" s="114"/>
      <c r="G46" s="113"/>
      <c r="H46" s="114"/>
      <c r="I46" s="113"/>
      <c r="J46" s="114"/>
      <c r="K46" s="114"/>
      <c r="L46" s="114"/>
      <c r="M46" s="114"/>
      <c r="N46" s="114"/>
      <c r="O46" s="114"/>
    </row>
    <row r="47" spans="1:15" s="115" customFormat="1" ht="69.75" customHeight="1" thickTop="1" thickBot="1" x14ac:dyDescent="0.6">
      <c r="A47" s="120" t="s">
        <v>99</v>
      </c>
      <c r="B47" s="284" t="s">
        <v>319</v>
      </c>
      <c r="C47" s="284">
        <v>4.1200000000000001E-2</v>
      </c>
      <c r="D47" s="312" t="s">
        <v>317</v>
      </c>
      <c r="E47" s="78">
        <v>7.1300000000000002E-2</v>
      </c>
      <c r="F47" s="109"/>
      <c r="G47" s="118">
        <v>0.85</v>
      </c>
      <c r="H47" s="119">
        <v>0</v>
      </c>
      <c r="I47" s="112" t="s">
        <v>10</v>
      </c>
      <c r="J47" s="116" t="s">
        <v>39</v>
      </c>
      <c r="K47" s="273" t="s">
        <v>277</v>
      </c>
      <c r="L47" s="100" t="s">
        <v>8</v>
      </c>
      <c r="M47" s="101" t="s">
        <v>17</v>
      </c>
      <c r="N47" s="308" t="s">
        <v>318</v>
      </c>
      <c r="O47" s="102" t="s">
        <v>22</v>
      </c>
    </row>
    <row r="48" spans="1:15" s="115" customFormat="1" ht="69.75" customHeight="1" thickTop="1" thickBot="1" x14ac:dyDescent="0.6">
      <c r="A48" s="254" t="s">
        <v>100</v>
      </c>
      <c r="B48" s="227" t="s">
        <v>377</v>
      </c>
      <c r="C48" s="307">
        <v>5.4399999999999997E-2</v>
      </c>
      <c r="D48" s="275" t="s">
        <v>15</v>
      </c>
      <c r="E48" s="250">
        <v>7.3099999999999998E-2</v>
      </c>
      <c r="F48" s="109"/>
      <c r="G48" s="253">
        <v>0.85</v>
      </c>
      <c r="H48" s="257">
        <v>0</v>
      </c>
      <c r="I48" s="116" t="s">
        <v>10</v>
      </c>
      <c r="J48" s="116" t="s">
        <v>39</v>
      </c>
      <c r="K48" s="274" t="s">
        <v>229</v>
      </c>
      <c r="L48" s="101" t="s">
        <v>8</v>
      </c>
      <c r="M48" s="101" t="s">
        <v>17</v>
      </c>
      <c r="N48" s="311" t="s">
        <v>342</v>
      </c>
      <c r="O48" s="101" t="s">
        <v>215</v>
      </c>
    </row>
    <row r="49" spans="1:16" s="123" customFormat="1" ht="14" thickTop="1" thickBot="1" x14ac:dyDescent="0.3">
      <c r="A49" s="121" t="s">
        <v>36</v>
      </c>
      <c r="B49" s="277"/>
      <c r="C49" s="267"/>
      <c r="D49" s="267"/>
      <c r="E49" s="122"/>
      <c r="F49" s="121"/>
      <c r="G49" s="228"/>
      <c r="H49" s="121"/>
      <c r="I49" s="121"/>
      <c r="J49" s="121"/>
      <c r="K49" s="121"/>
      <c r="L49" s="121"/>
      <c r="M49" s="121"/>
      <c r="N49" s="121"/>
      <c r="O49" s="121"/>
    </row>
    <row r="50" spans="1:16" s="86" customFormat="1" ht="40.5" customHeight="1" thickTop="1" thickBot="1" x14ac:dyDescent="0.6">
      <c r="A50" s="124" t="s">
        <v>220</v>
      </c>
      <c r="B50" s="298" t="s">
        <v>289</v>
      </c>
      <c r="C50" s="302">
        <v>5.9900000000000002E-2</v>
      </c>
      <c r="D50" s="290" t="s">
        <v>287</v>
      </c>
      <c r="E50" s="78">
        <v>7.6799999999999993E-2</v>
      </c>
      <c r="F50" s="125"/>
      <c r="G50" s="150">
        <v>0.6</v>
      </c>
      <c r="H50" s="105">
        <v>995</v>
      </c>
      <c r="I50" s="106" t="s">
        <v>20</v>
      </c>
      <c r="J50" s="126" t="s">
        <v>39</v>
      </c>
      <c r="K50" s="279" t="s">
        <v>279</v>
      </c>
      <c r="L50" s="127" t="s">
        <v>8</v>
      </c>
      <c r="M50" s="107" t="s">
        <v>16</v>
      </c>
      <c r="N50" s="301" t="s">
        <v>303</v>
      </c>
      <c r="O50" s="128" t="s">
        <v>23</v>
      </c>
    </row>
    <row r="51" spans="1:16" s="86" customFormat="1" ht="40.5" customHeight="1" thickTop="1" thickBot="1" x14ac:dyDescent="0.6">
      <c r="A51" s="76" t="s">
        <v>220</v>
      </c>
      <c r="B51" s="298" t="s">
        <v>290</v>
      </c>
      <c r="C51" s="303">
        <v>6.2899999999999998E-2</v>
      </c>
      <c r="D51" s="300" t="s">
        <v>288</v>
      </c>
      <c r="E51" s="78">
        <v>7.7600000000000002E-2</v>
      </c>
      <c r="F51" s="79"/>
      <c r="G51" s="150">
        <v>0.8</v>
      </c>
      <c r="H51" s="81">
        <v>995</v>
      </c>
      <c r="I51" s="82" t="s">
        <v>20</v>
      </c>
      <c r="J51" s="83" t="s">
        <v>39</v>
      </c>
      <c r="K51" s="279" t="s">
        <v>279</v>
      </c>
      <c r="L51" s="84" t="s">
        <v>8</v>
      </c>
      <c r="M51" s="84" t="s">
        <v>16</v>
      </c>
      <c r="N51" s="301" t="s">
        <v>304</v>
      </c>
      <c r="O51" s="85" t="s">
        <v>23</v>
      </c>
    </row>
    <row r="52" spans="1:16" s="50" customFormat="1" ht="46.5" customHeight="1" thickTop="1" x14ac:dyDescent="0.25">
      <c r="A52" s="51"/>
      <c r="B52" s="51"/>
      <c r="C52" s="52"/>
      <c r="D52" s="53"/>
      <c r="E52" s="54"/>
      <c r="F52" s="55"/>
      <c r="G52" s="55"/>
      <c r="H52" s="56"/>
      <c r="I52" s="57"/>
      <c r="J52" s="57"/>
      <c r="K52" s="58"/>
      <c r="L52" s="58"/>
      <c r="M52" s="59"/>
      <c r="N52" s="234"/>
      <c r="O52" s="58"/>
    </row>
    <row r="53" spans="1:16" ht="30" customHeight="1" thickBot="1" x14ac:dyDescent="0.3">
      <c r="A53" s="315" t="s">
        <v>18</v>
      </c>
      <c r="B53" s="315"/>
      <c r="C53" s="315"/>
      <c r="D53" s="315"/>
      <c r="E53" s="315"/>
      <c r="F53" s="315"/>
      <c r="G53" s="315"/>
      <c r="H53" s="315"/>
      <c r="I53" s="315"/>
      <c r="J53" s="315"/>
      <c r="K53" s="315"/>
      <c r="L53" s="315"/>
      <c r="M53" s="315"/>
      <c r="N53" s="315"/>
      <c r="O53" s="315"/>
    </row>
    <row r="54" spans="1:16" s="60" customFormat="1" ht="14" thickTop="1" thickBot="1" x14ac:dyDescent="0.3">
      <c r="A54" s="325" t="s">
        <v>320</v>
      </c>
      <c r="B54" s="325"/>
      <c r="C54" s="327"/>
      <c r="D54" s="327"/>
      <c r="E54" s="327"/>
      <c r="F54" s="327"/>
      <c r="G54" s="327"/>
      <c r="H54" s="327"/>
      <c r="I54" s="327"/>
      <c r="J54" s="327"/>
      <c r="K54" s="327"/>
      <c r="L54" s="327"/>
      <c r="M54" s="327"/>
      <c r="N54" s="327"/>
      <c r="O54" s="327"/>
      <c r="P54" s="327"/>
    </row>
    <row r="55" spans="1:16" s="62" customFormat="1" ht="14" thickTop="1" thickBot="1" x14ac:dyDescent="0.3">
      <c r="A55" s="316" t="s">
        <v>321</v>
      </c>
      <c r="B55" s="317"/>
      <c r="C55" s="317"/>
      <c r="D55" s="317"/>
      <c r="E55" s="317"/>
      <c r="F55" s="317"/>
      <c r="G55" s="317"/>
      <c r="H55" s="317"/>
      <c r="I55" s="317"/>
      <c r="J55" s="317"/>
      <c r="K55" s="317"/>
      <c r="L55" s="317"/>
      <c r="M55" s="317"/>
      <c r="N55" s="317"/>
      <c r="O55" s="319"/>
    </row>
    <row r="56" spans="1:16" s="63" customFormat="1" ht="14" thickTop="1" thickBot="1" x14ac:dyDescent="0.3">
      <c r="A56" s="323" t="s">
        <v>176</v>
      </c>
      <c r="B56" s="323"/>
      <c r="C56" s="324"/>
      <c r="D56" s="324"/>
      <c r="E56" s="324"/>
      <c r="F56" s="324"/>
      <c r="G56" s="324"/>
      <c r="H56" s="324"/>
      <c r="I56" s="324"/>
      <c r="J56" s="324"/>
      <c r="K56" s="324"/>
      <c r="L56" s="324"/>
      <c r="M56" s="324"/>
      <c r="N56" s="324"/>
      <c r="O56" s="324"/>
    </row>
    <row r="57" spans="1:16" s="64" customFormat="1" ht="14" thickTop="1" thickBot="1" x14ac:dyDescent="0.3">
      <c r="A57" s="320" t="s">
        <v>105</v>
      </c>
      <c r="B57" s="321"/>
      <c r="C57" s="322"/>
      <c r="D57" s="322"/>
      <c r="E57" s="322"/>
      <c r="F57" s="322"/>
      <c r="G57" s="322"/>
      <c r="H57" s="322"/>
      <c r="I57" s="322"/>
      <c r="J57" s="322"/>
      <c r="K57" s="322"/>
      <c r="L57" s="322"/>
      <c r="M57" s="322"/>
      <c r="N57" s="322"/>
      <c r="O57" s="322"/>
    </row>
    <row r="58" spans="1:16" s="65" customFormat="1" ht="14" thickTop="1" thickBot="1" x14ac:dyDescent="0.3">
      <c r="A58" s="325" t="s">
        <v>185</v>
      </c>
      <c r="B58" s="325"/>
      <c r="C58" s="326"/>
      <c r="D58" s="326"/>
      <c r="E58" s="326"/>
      <c r="F58" s="326"/>
      <c r="G58" s="326"/>
      <c r="H58" s="326"/>
      <c r="I58" s="326"/>
      <c r="J58" s="326"/>
      <c r="K58" s="326"/>
      <c r="L58" s="326"/>
      <c r="M58" s="326"/>
      <c r="N58" s="326"/>
      <c r="O58" s="326"/>
    </row>
    <row r="59" spans="1:16" s="66" customFormat="1" ht="14" thickTop="1" thickBot="1" x14ac:dyDescent="0.3">
      <c r="A59" s="325" t="s">
        <v>26</v>
      </c>
      <c r="B59" s="325"/>
      <c r="C59" s="327"/>
      <c r="D59" s="327"/>
      <c r="E59" s="327"/>
      <c r="F59" s="327"/>
      <c r="G59" s="327"/>
      <c r="H59" s="327"/>
      <c r="I59" s="327"/>
      <c r="J59" s="327"/>
      <c r="K59" s="327"/>
      <c r="L59" s="327"/>
      <c r="M59" s="327"/>
      <c r="N59" s="327"/>
      <c r="O59" s="327"/>
    </row>
    <row r="60" spans="1:16" s="66" customFormat="1" ht="14" thickTop="1" thickBot="1" x14ac:dyDescent="0.3">
      <c r="A60" s="316" t="s">
        <v>186</v>
      </c>
      <c r="B60" s="317"/>
      <c r="C60" s="318"/>
      <c r="D60" s="318"/>
      <c r="E60" s="318"/>
      <c r="F60" s="318"/>
      <c r="G60" s="318"/>
      <c r="H60" s="318"/>
      <c r="I60" s="318"/>
      <c r="J60" s="318"/>
      <c r="K60" s="318"/>
      <c r="L60" s="318"/>
      <c r="M60" s="318"/>
      <c r="N60" s="318"/>
      <c r="O60" s="318"/>
    </row>
    <row r="61" spans="1:16" s="168" customFormat="1" ht="14" thickTop="1" thickBot="1" x14ac:dyDescent="0.3">
      <c r="A61" s="316" t="s">
        <v>193</v>
      </c>
      <c r="B61" s="317"/>
      <c r="C61" s="318"/>
      <c r="D61" s="318"/>
      <c r="E61" s="318"/>
      <c r="F61" s="318"/>
      <c r="G61" s="318"/>
      <c r="H61" s="318"/>
      <c r="I61" s="318"/>
      <c r="J61" s="318"/>
      <c r="K61" s="318"/>
      <c r="L61" s="318"/>
      <c r="M61" s="318"/>
      <c r="N61" s="318"/>
      <c r="O61" s="318"/>
    </row>
    <row r="62" spans="1:16" s="168" customFormat="1" ht="14" thickTop="1" thickBot="1" x14ac:dyDescent="0.3">
      <c r="A62" s="218" t="s">
        <v>194</v>
      </c>
      <c r="B62" s="219"/>
      <c r="C62" s="220"/>
      <c r="D62" s="220"/>
      <c r="E62" s="220"/>
      <c r="F62" s="220"/>
      <c r="G62" s="220"/>
      <c r="H62" s="220"/>
      <c r="I62" s="220"/>
      <c r="J62" s="220"/>
      <c r="K62" s="220"/>
      <c r="L62" s="220"/>
      <c r="M62" s="220"/>
      <c r="N62" s="235"/>
      <c r="O62" s="220"/>
    </row>
    <row r="63" spans="1:16" s="168" customFormat="1" ht="14" thickTop="1" thickBot="1" x14ac:dyDescent="0.3">
      <c r="A63" s="218" t="s">
        <v>195</v>
      </c>
      <c r="B63" s="219"/>
      <c r="C63" s="220"/>
      <c r="D63" s="220"/>
      <c r="E63" s="220"/>
      <c r="F63" s="220"/>
      <c r="G63" s="220"/>
      <c r="H63" s="220"/>
      <c r="I63" s="220"/>
      <c r="J63" s="220"/>
      <c r="K63" s="220"/>
      <c r="L63" s="220"/>
      <c r="M63" s="220"/>
      <c r="N63" s="235"/>
      <c r="O63" s="220"/>
    </row>
    <row r="64" spans="1:16" s="168" customFormat="1" ht="14" thickTop="1" thickBot="1" x14ac:dyDescent="0.3">
      <c r="A64" s="320" t="s">
        <v>196</v>
      </c>
      <c r="B64" s="321"/>
      <c r="C64" s="322"/>
      <c r="D64" s="322"/>
      <c r="E64" s="322"/>
      <c r="F64" s="322"/>
      <c r="G64" s="322"/>
      <c r="H64" s="322"/>
      <c r="I64" s="322"/>
      <c r="J64" s="322"/>
      <c r="K64" s="322"/>
      <c r="L64" s="322"/>
      <c r="M64" s="322"/>
      <c r="N64" s="322"/>
      <c r="O64" s="322"/>
    </row>
    <row r="65" spans="1:15" s="66" customFormat="1" ht="14" thickTop="1" thickBot="1" x14ac:dyDescent="0.3">
      <c r="A65" s="316" t="s">
        <v>27</v>
      </c>
      <c r="B65" s="317"/>
      <c r="C65" s="318"/>
      <c r="D65" s="318"/>
      <c r="E65" s="318"/>
      <c r="F65" s="318"/>
      <c r="G65" s="318"/>
      <c r="H65" s="318"/>
      <c r="I65" s="318"/>
      <c r="J65" s="318"/>
      <c r="K65" s="318"/>
      <c r="L65" s="318"/>
      <c r="M65" s="318"/>
      <c r="N65" s="318"/>
      <c r="O65" s="318"/>
    </row>
    <row r="66" spans="1:15" s="66" customFormat="1" ht="14" thickTop="1" thickBot="1" x14ac:dyDescent="0.3">
      <c r="A66" s="316" t="s">
        <v>187</v>
      </c>
      <c r="B66" s="317"/>
      <c r="C66" s="318"/>
      <c r="D66" s="318"/>
      <c r="E66" s="318"/>
      <c r="F66" s="318"/>
      <c r="G66" s="318"/>
      <c r="H66" s="318"/>
      <c r="I66" s="318"/>
      <c r="J66" s="318"/>
      <c r="K66" s="318"/>
      <c r="L66" s="318"/>
      <c r="M66" s="318"/>
      <c r="N66" s="318"/>
      <c r="O66" s="318"/>
    </row>
    <row r="67" spans="1:15" s="66" customFormat="1" ht="14" thickTop="1" thickBot="1" x14ac:dyDescent="0.3">
      <c r="A67" s="320" t="s">
        <v>30</v>
      </c>
      <c r="B67" s="321"/>
      <c r="C67" s="322"/>
      <c r="D67" s="322"/>
      <c r="E67" s="322"/>
      <c r="F67" s="322"/>
      <c r="G67" s="322"/>
      <c r="H67" s="322"/>
      <c r="I67" s="322"/>
      <c r="J67" s="322"/>
      <c r="K67" s="322"/>
      <c r="L67" s="322"/>
      <c r="M67" s="322"/>
      <c r="N67" s="322"/>
      <c r="O67" s="322"/>
    </row>
    <row r="68" spans="1:15" s="66" customFormat="1" ht="14" thickTop="1" thickBot="1" x14ac:dyDescent="0.3">
      <c r="A68" s="67" t="s">
        <v>104</v>
      </c>
      <c r="B68" s="68"/>
      <c r="C68" s="69"/>
      <c r="D68" s="69"/>
      <c r="E68" s="69"/>
      <c r="F68" s="69"/>
      <c r="G68" s="69"/>
      <c r="H68" s="69"/>
      <c r="I68" s="69"/>
      <c r="J68" s="69"/>
      <c r="K68" s="69"/>
      <c r="L68" s="69"/>
      <c r="M68" s="69"/>
      <c r="N68" s="235"/>
      <c r="O68" s="69"/>
    </row>
    <row r="69" spans="1:15" s="66" customFormat="1" ht="14" thickTop="1" thickBot="1" x14ac:dyDescent="0.3">
      <c r="A69" s="320" t="s">
        <v>223</v>
      </c>
      <c r="B69" s="321"/>
      <c r="C69" s="322"/>
      <c r="D69" s="322"/>
      <c r="E69" s="322"/>
      <c r="F69" s="322"/>
      <c r="G69" s="322"/>
      <c r="H69" s="322"/>
      <c r="I69" s="322"/>
      <c r="J69" s="322"/>
      <c r="K69" s="322"/>
      <c r="L69" s="322"/>
      <c r="M69" s="322"/>
      <c r="N69" s="322"/>
      <c r="O69" s="322"/>
    </row>
    <row r="70" spans="1:15" s="66" customFormat="1" ht="14" thickTop="1" thickBot="1" x14ac:dyDescent="0.3">
      <c r="A70" s="320" t="s">
        <v>222</v>
      </c>
      <c r="B70" s="321"/>
      <c r="C70" s="322"/>
      <c r="D70" s="322"/>
      <c r="E70" s="322"/>
      <c r="F70" s="322"/>
      <c r="G70" s="322"/>
      <c r="H70" s="322"/>
      <c r="I70" s="322"/>
      <c r="J70" s="322"/>
      <c r="K70" s="322"/>
      <c r="L70" s="322"/>
      <c r="M70" s="322"/>
      <c r="N70" s="322"/>
      <c r="O70" s="322"/>
    </row>
    <row r="71" spans="1:15" s="66" customFormat="1" ht="14" thickTop="1" thickBot="1" x14ac:dyDescent="0.3">
      <c r="A71" s="320" t="s">
        <v>32</v>
      </c>
      <c r="B71" s="321"/>
      <c r="C71" s="322"/>
      <c r="D71" s="322"/>
      <c r="E71" s="322"/>
      <c r="F71" s="322"/>
      <c r="G71" s="322"/>
      <c r="H71" s="322"/>
      <c r="I71" s="322"/>
      <c r="J71" s="322"/>
      <c r="K71" s="322"/>
      <c r="L71" s="322"/>
      <c r="M71" s="322"/>
      <c r="N71" s="322"/>
      <c r="O71" s="322"/>
    </row>
    <row r="72" spans="1:15" s="66" customFormat="1" ht="14" thickTop="1" thickBot="1" x14ac:dyDescent="0.3">
      <c r="A72" s="320" t="s">
        <v>188</v>
      </c>
      <c r="B72" s="321"/>
      <c r="C72" s="318"/>
      <c r="D72" s="318"/>
      <c r="E72" s="318"/>
      <c r="F72" s="318"/>
      <c r="G72" s="318"/>
      <c r="H72" s="318"/>
      <c r="I72" s="318"/>
      <c r="J72" s="318"/>
      <c r="K72" s="318"/>
      <c r="L72" s="318"/>
      <c r="M72" s="318"/>
      <c r="N72" s="318"/>
      <c r="O72" s="318"/>
    </row>
    <row r="73" spans="1:15" s="66" customFormat="1" ht="14" thickTop="1" thickBot="1" x14ac:dyDescent="0.3">
      <c r="A73" s="70" t="s">
        <v>103</v>
      </c>
      <c r="B73" s="68"/>
      <c r="C73" s="71"/>
      <c r="D73" s="71"/>
      <c r="E73" s="71"/>
      <c r="F73" s="71"/>
      <c r="G73" s="71"/>
      <c r="H73" s="71"/>
      <c r="I73" s="71"/>
      <c r="J73" s="71"/>
      <c r="K73" s="71"/>
      <c r="L73" s="71"/>
      <c r="M73" s="71"/>
      <c r="N73" s="236"/>
      <c r="O73" s="71"/>
    </row>
    <row r="74" spans="1:15" s="74" customFormat="1" ht="14" thickTop="1" thickBot="1" x14ac:dyDescent="0.3">
      <c r="A74" s="70" t="s">
        <v>98</v>
      </c>
      <c r="B74" s="72"/>
      <c r="C74" s="73"/>
      <c r="D74" s="73"/>
      <c r="E74" s="73"/>
      <c r="F74" s="73"/>
      <c r="G74" s="73"/>
      <c r="H74" s="73"/>
      <c r="I74" s="73"/>
      <c r="J74" s="73"/>
      <c r="K74" s="73"/>
      <c r="L74" s="73"/>
      <c r="M74" s="73"/>
      <c r="N74" s="237"/>
      <c r="O74" s="73"/>
    </row>
    <row r="75" spans="1:15" s="74" customFormat="1" ht="14" thickTop="1" thickBot="1" x14ac:dyDescent="0.3">
      <c r="A75" s="70" t="s">
        <v>170</v>
      </c>
      <c r="B75" s="72"/>
      <c r="C75" s="73"/>
      <c r="D75" s="73"/>
      <c r="E75" s="73"/>
      <c r="F75" s="73"/>
      <c r="G75" s="73"/>
      <c r="H75" s="73"/>
      <c r="I75" s="73"/>
      <c r="J75" s="73"/>
      <c r="K75" s="73"/>
      <c r="L75" s="73"/>
      <c r="M75" s="73"/>
      <c r="N75" s="237"/>
      <c r="O75" s="73"/>
    </row>
    <row r="76" spans="1:15" s="66" customFormat="1" ht="14" thickTop="1" thickBot="1" x14ac:dyDescent="0.3">
      <c r="A76" s="320" t="s">
        <v>106</v>
      </c>
      <c r="B76" s="321"/>
      <c r="C76" s="322"/>
      <c r="D76" s="322"/>
      <c r="E76" s="322"/>
      <c r="F76" s="322"/>
      <c r="G76" s="322"/>
      <c r="H76" s="322"/>
      <c r="I76" s="322"/>
      <c r="J76" s="322"/>
      <c r="K76" s="322"/>
      <c r="L76" s="322"/>
      <c r="M76" s="322"/>
      <c r="N76" s="322"/>
      <c r="O76" s="322"/>
    </row>
    <row r="77" spans="1:15" s="66" customFormat="1" ht="14" thickTop="1" thickBot="1" x14ac:dyDescent="0.3">
      <c r="A77" s="316" t="s">
        <v>28</v>
      </c>
      <c r="B77" s="317"/>
      <c r="C77" s="318"/>
      <c r="D77" s="318"/>
      <c r="E77" s="318"/>
      <c r="F77" s="318"/>
      <c r="G77" s="318"/>
      <c r="H77" s="318"/>
      <c r="I77" s="318"/>
      <c r="J77" s="318"/>
      <c r="K77" s="318"/>
      <c r="L77" s="318"/>
      <c r="M77" s="318"/>
      <c r="N77" s="318"/>
      <c r="O77" s="318"/>
    </row>
    <row r="78" spans="1:15" s="66" customFormat="1" ht="14" thickTop="1" thickBot="1" x14ac:dyDescent="0.3">
      <c r="A78" s="316" t="s">
        <v>31</v>
      </c>
      <c r="B78" s="317"/>
      <c r="C78" s="318"/>
      <c r="D78" s="318"/>
      <c r="E78" s="318"/>
      <c r="F78" s="318"/>
      <c r="G78" s="318"/>
      <c r="H78" s="318"/>
      <c r="I78" s="318"/>
      <c r="J78" s="318"/>
      <c r="K78" s="318"/>
      <c r="L78" s="318"/>
      <c r="M78" s="318"/>
      <c r="N78" s="318"/>
      <c r="O78" s="318"/>
    </row>
    <row r="79" spans="1:15" s="66" customFormat="1" ht="14" thickTop="1" thickBot="1" x14ac:dyDescent="0.3">
      <c r="A79" s="70" t="s">
        <v>89</v>
      </c>
      <c r="B79" s="75"/>
      <c r="C79" s="71"/>
      <c r="D79" s="71"/>
      <c r="E79" s="71"/>
      <c r="F79" s="71"/>
      <c r="G79" s="71"/>
      <c r="H79" s="71"/>
      <c r="I79" s="71"/>
      <c r="J79" s="71"/>
      <c r="K79" s="71"/>
      <c r="L79" s="71"/>
      <c r="M79" s="71"/>
      <c r="N79" s="236"/>
      <c r="O79" s="71"/>
    </row>
    <row r="80" spans="1:15" s="66" customFormat="1" ht="14" thickTop="1" thickBot="1" x14ac:dyDescent="0.3">
      <c r="A80" s="316" t="s">
        <v>29</v>
      </c>
      <c r="B80" s="317"/>
      <c r="C80" s="318"/>
      <c r="D80" s="318"/>
      <c r="E80" s="318"/>
      <c r="F80" s="318"/>
      <c r="G80" s="318"/>
      <c r="H80" s="318"/>
      <c r="I80" s="318"/>
      <c r="J80" s="318"/>
      <c r="K80" s="318"/>
      <c r="L80" s="318"/>
      <c r="M80" s="318"/>
      <c r="N80" s="318"/>
      <c r="O80" s="318"/>
    </row>
    <row r="81" spans="1:15" s="66" customFormat="1" ht="14" thickTop="1" thickBot="1" x14ac:dyDescent="0.3">
      <c r="A81" s="316" t="s">
        <v>14</v>
      </c>
      <c r="B81" s="317"/>
      <c r="C81" s="318"/>
      <c r="D81" s="318"/>
      <c r="E81" s="318"/>
      <c r="F81" s="318"/>
      <c r="G81" s="318"/>
      <c r="H81" s="318"/>
      <c r="I81" s="318"/>
      <c r="J81" s="318"/>
      <c r="K81" s="318"/>
      <c r="L81" s="318"/>
      <c r="M81" s="318"/>
      <c r="N81" s="318"/>
      <c r="O81" s="318"/>
    </row>
    <row r="82" spans="1:15" ht="13.5" thickTop="1" x14ac:dyDescent="0.25"/>
  </sheetData>
  <mergeCells count="24">
    <mergeCell ref="A80:O80"/>
    <mergeCell ref="A60:O60"/>
    <mergeCell ref="A71:O71"/>
    <mergeCell ref="A81:O81"/>
    <mergeCell ref="A76:O76"/>
    <mergeCell ref="A72:O72"/>
    <mergeCell ref="A67:O67"/>
    <mergeCell ref="A77:O77"/>
    <mergeCell ref="A78:O78"/>
    <mergeCell ref="A69:O69"/>
    <mergeCell ref="A70:O70"/>
    <mergeCell ref="A1:O1"/>
    <mergeCell ref="A3:O3"/>
    <mergeCell ref="A53:O53"/>
    <mergeCell ref="A66:O66"/>
    <mergeCell ref="A65:O65"/>
    <mergeCell ref="A55:O55"/>
    <mergeCell ref="A57:O57"/>
    <mergeCell ref="A56:O56"/>
    <mergeCell ref="A58:O58"/>
    <mergeCell ref="A59:O59"/>
    <mergeCell ref="A64:O64"/>
    <mergeCell ref="A61:O61"/>
    <mergeCell ref="A54:P54"/>
  </mergeCells>
  <phoneticPr fontId="2" type="noConversion"/>
  <pageMargins left="0.23622047244094491" right="0.17" top="0.2" bottom="0.18" header="0.17" footer="0.17"/>
  <pageSetup paperSize="9" scale="67" fitToHeight="3" orientation="landscape" r:id="rId1"/>
  <headerFooter alignWithMargins="0"/>
  <rowBreaks count="1" manualBreakCount="1">
    <brk id="5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96FEDD-0D52-41B1-9CBF-357ACBF58F06}">
  <sheetPr>
    <tabColor indexed="41"/>
    <pageSetUpPr fitToPage="1"/>
  </sheetPr>
  <dimension ref="A1:P42"/>
  <sheetViews>
    <sheetView view="pageBreakPreview" zoomScale="80" zoomScaleNormal="100" zoomScaleSheetLayoutView="80" workbookViewId="0">
      <selection sqref="A1:O1"/>
    </sheetView>
  </sheetViews>
  <sheetFormatPr defaultColWidth="9.1796875" defaultRowHeight="28.5" x14ac:dyDescent="0.25"/>
  <cols>
    <col min="1" max="1" width="29.1796875" style="86" customWidth="1"/>
    <col min="2" max="2" width="17.54296875" style="137" customWidth="1"/>
    <col min="3" max="3" width="8.7265625" style="138" customWidth="1"/>
    <col min="4" max="4" width="12" style="86" customWidth="1"/>
    <col min="5" max="5" width="8.7265625" style="139" customWidth="1"/>
    <col min="6" max="6" width="1.7265625" style="86" customWidth="1"/>
    <col min="7" max="7" width="8.7265625" style="86" customWidth="1"/>
    <col min="8" max="8" width="12.7265625" style="86" customWidth="1"/>
    <col min="9" max="9" width="8.7265625" style="86" customWidth="1"/>
    <col min="10" max="10" width="13.81640625" style="86" bestFit="1" customWidth="1"/>
    <col min="11" max="11" width="48.54296875" style="86" customWidth="1"/>
    <col min="12" max="12" width="4.7265625" style="86" bestFit="1" customWidth="1"/>
    <col min="13" max="13" width="11.1796875" style="86" bestFit="1" customWidth="1"/>
    <col min="14" max="14" width="12.26953125" style="243" hidden="1" customWidth="1"/>
    <col min="15" max="15" width="28.453125" style="86" customWidth="1"/>
    <col min="16" max="16384" width="9.1796875" style="86"/>
  </cols>
  <sheetData>
    <row r="1" spans="1:16" s="140" customFormat="1" ht="30" customHeight="1" x14ac:dyDescent="0.25">
      <c r="A1" s="313" t="s">
        <v>402</v>
      </c>
      <c r="B1" s="313"/>
      <c r="C1" s="313"/>
      <c r="D1" s="313"/>
      <c r="E1" s="313"/>
      <c r="F1" s="313"/>
      <c r="G1" s="313"/>
      <c r="H1" s="313"/>
      <c r="I1" s="313"/>
      <c r="J1" s="313"/>
      <c r="K1" s="313"/>
      <c r="L1" s="313"/>
      <c r="M1" s="313"/>
      <c r="N1" s="313"/>
      <c r="O1" s="313"/>
    </row>
    <row r="2" spans="1:16" s="93" customFormat="1" ht="30" customHeight="1" x14ac:dyDescent="0.25">
      <c r="A2" s="87" t="s">
        <v>3</v>
      </c>
      <c r="B2" s="88" t="s">
        <v>179</v>
      </c>
      <c r="C2" s="89" t="s">
        <v>0</v>
      </c>
      <c r="D2" s="90" t="s">
        <v>6</v>
      </c>
      <c r="E2" s="91" t="s">
        <v>24</v>
      </c>
      <c r="F2" s="89"/>
      <c r="G2" s="89" t="s">
        <v>9</v>
      </c>
      <c r="H2" s="92" t="s">
        <v>25</v>
      </c>
      <c r="I2" s="89" t="s">
        <v>1</v>
      </c>
      <c r="J2" s="89" t="s">
        <v>38</v>
      </c>
      <c r="K2" s="89" t="s">
        <v>7</v>
      </c>
      <c r="L2" s="89" t="s">
        <v>5</v>
      </c>
      <c r="M2" s="89" t="s">
        <v>4</v>
      </c>
      <c r="N2" s="239"/>
      <c r="O2" s="89" t="s">
        <v>2</v>
      </c>
    </row>
    <row r="3" spans="1:16" ht="13.5" thickBot="1" x14ac:dyDescent="0.3">
      <c r="A3" s="121" t="s">
        <v>86</v>
      </c>
      <c r="B3" s="230"/>
      <c r="C3" s="245"/>
      <c r="D3" s="224"/>
      <c r="E3" s="222"/>
      <c r="F3" s="151"/>
      <c r="G3" s="152"/>
      <c r="H3" s="153"/>
      <c r="I3" s="154"/>
      <c r="J3" s="155"/>
      <c r="K3" s="155"/>
      <c r="L3" s="155"/>
      <c r="M3" s="156"/>
      <c r="N3" s="240"/>
    </row>
    <row r="4" spans="1:16" ht="66" thickTop="1" thickBot="1" x14ac:dyDescent="0.6">
      <c r="A4" s="120" t="s">
        <v>177</v>
      </c>
      <c r="B4" s="284" t="s">
        <v>254</v>
      </c>
      <c r="C4" s="304">
        <v>4.0399999999999998E-2</v>
      </c>
      <c r="D4" s="276" t="s">
        <v>233</v>
      </c>
      <c r="E4" s="223">
        <v>7.2999999999999995E-2</v>
      </c>
      <c r="F4" s="142"/>
      <c r="G4" s="80">
        <v>0.95</v>
      </c>
      <c r="H4" s="141">
        <v>0</v>
      </c>
      <c r="I4" s="157" t="s">
        <v>10</v>
      </c>
      <c r="J4" s="157" t="s">
        <v>39</v>
      </c>
      <c r="K4" s="276" t="s">
        <v>281</v>
      </c>
      <c r="L4" s="158" t="s">
        <v>8</v>
      </c>
      <c r="M4" s="101" t="s">
        <v>16</v>
      </c>
      <c r="N4" s="301" t="s">
        <v>293</v>
      </c>
      <c r="O4" s="102" t="s">
        <v>22</v>
      </c>
    </row>
    <row r="5" spans="1:16" s="115" customFormat="1" ht="15.5" thickTop="1" thickBot="1" x14ac:dyDescent="0.3">
      <c r="A5" s="143" t="s">
        <v>80</v>
      </c>
      <c r="B5" s="286"/>
      <c r="C5" s="286"/>
      <c r="D5" s="294"/>
      <c r="E5" s="143"/>
      <c r="F5" s="143"/>
      <c r="G5" s="143"/>
      <c r="H5" s="143"/>
      <c r="I5" s="143"/>
      <c r="J5" s="143"/>
      <c r="K5" s="299"/>
      <c r="L5" s="143"/>
      <c r="M5" s="143"/>
      <c r="N5" s="269"/>
      <c r="O5" s="143"/>
    </row>
    <row r="6" spans="1:16" s="115" customFormat="1" ht="40" thickTop="1" thickBot="1" x14ac:dyDescent="0.6">
      <c r="A6" s="120" t="s">
        <v>84</v>
      </c>
      <c r="B6" s="284" t="s">
        <v>255</v>
      </c>
      <c r="C6" s="284">
        <v>4.1399999999999999E-2</v>
      </c>
      <c r="D6" s="289" t="s">
        <v>234</v>
      </c>
      <c r="E6" s="78">
        <v>7.3200000000000001E-2</v>
      </c>
      <c r="F6" s="103"/>
      <c r="G6" s="144">
        <v>0.75</v>
      </c>
      <c r="H6" s="98">
        <v>0</v>
      </c>
      <c r="I6" s="112" t="s">
        <v>10</v>
      </c>
      <c r="J6" s="83" t="s">
        <v>39</v>
      </c>
      <c r="K6" s="278" t="s">
        <v>279</v>
      </c>
      <c r="L6" s="100" t="s">
        <v>8</v>
      </c>
      <c r="M6" s="101" t="s">
        <v>16</v>
      </c>
      <c r="N6" s="301" t="s">
        <v>294</v>
      </c>
      <c r="O6" s="102" t="s">
        <v>22</v>
      </c>
    </row>
    <row r="7" spans="1:16" s="115" customFormat="1" ht="40" thickTop="1" thickBot="1" x14ac:dyDescent="0.6">
      <c r="A7" s="120" t="s">
        <v>84</v>
      </c>
      <c r="B7" s="284" t="s">
        <v>256</v>
      </c>
      <c r="C7" s="284">
        <v>4.6399999999999997E-2</v>
      </c>
      <c r="D7" s="289" t="s">
        <v>237</v>
      </c>
      <c r="E7" s="78">
        <v>7.4300000000000005E-2</v>
      </c>
      <c r="F7" s="145"/>
      <c r="G7" s="144">
        <v>0.9</v>
      </c>
      <c r="H7" s="98">
        <v>0</v>
      </c>
      <c r="I7" s="112" t="s">
        <v>10</v>
      </c>
      <c r="J7" s="83" t="s">
        <v>39</v>
      </c>
      <c r="K7" s="278" t="s">
        <v>279</v>
      </c>
      <c r="L7" s="100" t="s">
        <v>8</v>
      </c>
      <c r="M7" s="101" t="s">
        <v>16</v>
      </c>
      <c r="N7" s="301" t="s">
        <v>297</v>
      </c>
      <c r="O7" s="102" t="s">
        <v>22</v>
      </c>
    </row>
    <row r="8" spans="1:16" s="115" customFormat="1" ht="15.5" thickTop="1" thickBot="1" x14ac:dyDescent="0.3">
      <c r="A8" s="143" t="s">
        <v>81</v>
      </c>
      <c r="B8" s="287"/>
      <c r="C8" s="286"/>
      <c r="D8" s="294"/>
      <c r="E8" s="146"/>
      <c r="F8" s="143"/>
      <c r="G8" s="143"/>
      <c r="H8" s="143"/>
      <c r="I8" s="147"/>
      <c r="J8" s="143"/>
      <c r="K8" s="299"/>
      <c r="L8" s="143"/>
      <c r="M8" s="143"/>
      <c r="N8" s="269"/>
      <c r="O8" s="143"/>
    </row>
    <row r="9" spans="1:16" s="115" customFormat="1" ht="66" thickTop="1" thickBot="1" x14ac:dyDescent="0.6">
      <c r="A9" s="77" t="s">
        <v>84</v>
      </c>
      <c r="B9" s="77" t="s">
        <v>257</v>
      </c>
      <c r="C9" s="284">
        <v>4.1399999999999999E-2</v>
      </c>
      <c r="D9" s="289" t="s">
        <v>234</v>
      </c>
      <c r="E9" s="78">
        <v>7.3700000000000002E-2</v>
      </c>
      <c r="F9" s="103"/>
      <c r="G9" s="118">
        <v>0.75</v>
      </c>
      <c r="H9" s="119">
        <v>0</v>
      </c>
      <c r="I9" s="112" t="s">
        <v>10</v>
      </c>
      <c r="J9" s="116" t="s">
        <v>39</v>
      </c>
      <c r="K9" s="101" t="s">
        <v>282</v>
      </c>
      <c r="L9" s="100" t="s">
        <v>8</v>
      </c>
      <c r="M9" s="101" t="s">
        <v>17</v>
      </c>
      <c r="N9" s="301" t="s">
        <v>300</v>
      </c>
      <c r="O9" s="102" t="s">
        <v>22</v>
      </c>
    </row>
    <row r="10" spans="1:16" s="115" customFormat="1" ht="66" thickTop="1" thickBot="1" x14ac:dyDescent="0.6">
      <c r="A10" s="77" t="s">
        <v>84</v>
      </c>
      <c r="B10" s="77" t="s">
        <v>258</v>
      </c>
      <c r="C10" s="284">
        <v>4.4400000000000002E-2</v>
      </c>
      <c r="D10" s="289" t="s">
        <v>236</v>
      </c>
      <c r="E10" s="78">
        <v>7.4300000000000005E-2</v>
      </c>
      <c r="F10" s="148"/>
      <c r="G10" s="118">
        <v>0.85</v>
      </c>
      <c r="H10" s="119">
        <v>0</v>
      </c>
      <c r="I10" s="112" t="s">
        <v>10</v>
      </c>
      <c r="J10" s="116" t="s">
        <v>39</v>
      </c>
      <c r="K10" s="101" t="s">
        <v>283</v>
      </c>
      <c r="L10" s="100" t="s">
        <v>8</v>
      </c>
      <c r="M10" s="101" t="s">
        <v>17</v>
      </c>
      <c r="N10" s="301" t="s">
        <v>302</v>
      </c>
      <c r="O10" s="102" t="s">
        <v>22</v>
      </c>
    </row>
    <row r="11" spans="1:16" s="123" customFormat="1" ht="15.5" thickTop="1" thickBot="1" x14ac:dyDescent="0.3">
      <c r="A11" s="121" t="s">
        <v>197</v>
      </c>
      <c r="B11" s="229"/>
      <c r="C11" s="231"/>
      <c r="D11" s="267"/>
      <c r="E11" s="221"/>
      <c r="F11" s="121"/>
      <c r="G11" s="121"/>
      <c r="H11" s="121"/>
      <c r="I11" s="121"/>
      <c r="J11" s="121"/>
      <c r="K11" s="247"/>
      <c r="L11" s="121"/>
      <c r="M11" s="121"/>
      <c r="N11" s="270"/>
      <c r="O11" s="121"/>
    </row>
    <row r="12" spans="1:16" ht="40" thickTop="1" thickBot="1" x14ac:dyDescent="0.6">
      <c r="A12" s="120" t="s">
        <v>212</v>
      </c>
      <c r="B12" s="298" t="s">
        <v>291</v>
      </c>
      <c r="C12" s="302">
        <v>5.9900000000000002E-2</v>
      </c>
      <c r="D12" s="290" t="s">
        <v>287</v>
      </c>
      <c r="E12" s="78">
        <v>7.6799999999999993E-2</v>
      </c>
      <c r="F12" s="125"/>
      <c r="G12" s="149">
        <v>0.6</v>
      </c>
      <c r="H12" s="105">
        <v>995</v>
      </c>
      <c r="I12" s="106" t="s">
        <v>20</v>
      </c>
      <c r="J12" s="126" t="s">
        <v>39</v>
      </c>
      <c r="K12" s="278" t="s">
        <v>279</v>
      </c>
      <c r="L12" s="127" t="s">
        <v>8</v>
      </c>
      <c r="M12" s="107" t="s">
        <v>16</v>
      </c>
      <c r="N12" s="301" t="s">
        <v>303</v>
      </c>
      <c r="O12" s="128" t="s">
        <v>23</v>
      </c>
    </row>
    <row r="13" spans="1:16" ht="40" thickTop="1" thickBot="1" x14ac:dyDescent="0.6">
      <c r="A13" s="120" t="s">
        <v>212</v>
      </c>
      <c r="B13" s="298" t="s">
        <v>292</v>
      </c>
      <c r="C13" s="303">
        <v>6.2899999999999998E-2</v>
      </c>
      <c r="D13" s="300" t="s">
        <v>288</v>
      </c>
      <c r="E13" s="78">
        <v>7.7600000000000002E-2</v>
      </c>
      <c r="F13" s="79"/>
      <c r="G13" s="150">
        <v>0.8</v>
      </c>
      <c r="H13" s="81">
        <v>995</v>
      </c>
      <c r="I13" s="82" t="s">
        <v>20</v>
      </c>
      <c r="J13" s="83" t="s">
        <v>39</v>
      </c>
      <c r="K13" s="278" t="s">
        <v>280</v>
      </c>
      <c r="L13" s="84" t="s">
        <v>8</v>
      </c>
      <c r="M13" s="101" t="s">
        <v>16</v>
      </c>
      <c r="N13" s="301" t="s">
        <v>304</v>
      </c>
      <c r="O13" s="85" t="s">
        <v>23</v>
      </c>
    </row>
    <row r="14" spans="1:16" s="123" customFormat="1" ht="13.5" thickTop="1" x14ac:dyDescent="0.25">
      <c r="A14" s="159"/>
      <c r="B14" s="159"/>
      <c r="C14" s="160"/>
      <c r="D14" s="161"/>
      <c r="E14" s="162"/>
      <c r="F14" s="151"/>
      <c r="G14" s="151"/>
      <c r="H14" s="163"/>
      <c r="I14" s="164"/>
      <c r="J14" s="164"/>
      <c r="K14" s="165"/>
      <c r="L14" s="166"/>
      <c r="M14" s="165"/>
      <c r="N14" s="241"/>
      <c r="O14" s="166"/>
    </row>
    <row r="15" spans="1:16" ht="30" customHeight="1" thickBot="1" x14ac:dyDescent="0.3">
      <c r="A15" s="167" t="s">
        <v>18</v>
      </c>
      <c r="B15" s="167"/>
      <c r="C15" s="167"/>
      <c r="D15" s="167"/>
      <c r="E15" s="167"/>
      <c r="F15" s="167"/>
      <c r="G15" s="167"/>
      <c r="H15" s="167"/>
      <c r="I15" s="167"/>
      <c r="J15" s="167"/>
      <c r="K15" s="167"/>
      <c r="L15" s="167"/>
      <c r="M15" s="167"/>
      <c r="N15" s="242"/>
      <c r="O15" s="167"/>
    </row>
    <row r="16" spans="1:16" s="60" customFormat="1" ht="14" thickTop="1" thickBot="1" x14ac:dyDescent="0.3">
      <c r="A16" s="325" t="s">
        <v>322</v>
      </c>
      <c r="B16" s="325"/>
      <c r="C16" s="327"/>
      <c r="D16" s="327"/>
      <c r="E16" s="327"/>
      <c r="F16" s="327"/>
      <c r="G16" s="327"/>
      <c r="H16" s="327"/>
      <c r="I16" s="327"/>
      <c r="J16" s="327"/>
      <c r="K16" s="327"/>
      <c r="L16" s="327"/>
      <c r="M16" s="327"/>
      <c r="N16" s="327"/>
      <c r="O16" s="327"/>
      <c r="P16" s="327"/>
    </row>
    <row r="17" spans="1:15" s="62" customFormat="1" ht="14" thickTop="1" thickBot="1" x14ac:dyDescent="0.3">
      <c r="A17" s="316" t="s">
        <v>321</v>
      </c>
      <c r="B17" s="317"/>
      <c r="C17" s="317"/>
      <c r="D17" s="317"/>
      <c r="E17" s="317"/>
      <c r="F17" s="317"/>
      <c r="G17" s="317"/>
      <c r="H17" s="317"/>
      <c r="I17" s="317"/>
      <c r="J17" s="317"/>
      <c r="K17" s="317"/>
      <c r="L17" s="317"/>
      <c r="M17" s="317"/>
      <c r="N17" s="317"/>
      <c r="O17" s="319"/>
    </row>
    <row r="18" spans="1:15" ht="14" thickTop="1" thickBot="1" x14ac:dyDescent="0.3">
      <c r="A18" s="320" t="s">
        <v>176</v>
      </c>
      <c r="B18" s="321"/>
      <c r="C18" s="321"/>
      <c r="D18" s="321"/>
      <c r="E18" s="321"/>
      <c r="F18" s="321"/>
      <c r="G18" s="321"/>
      <c r="H18" s="321"/>
      <c r="I18" s="321"/>
      <c r="J18" s="321"/>
      <c r="K18" s="321"/>
      <c r="L18" s="321"/>
      <c r="M18" s="321"/>
      <c r="N18" s="321"/>
      <c r="O18" s="328"/>
    </row>
    <row r="19" spans="1:15" s="168" customFormat="1" ht="14" thickTop="1" thickBot="1" x14ac:dyDescent="0.3">
      <c r="A19" s="320" t="s">
        <v>105</v>
      </c>
      <c r="B19" s="321"/>
      <c r="C19" s="321"/>
      <c r="D19" s="321"/>
      <c r="E19" s="321"/>
      <c r="F19" s="321"/>
      <c r="G19" s="321"/>
      <c r="H19" s="321"/>
      <c r="I19" s="321"/>
      <c r="J19" s="321"/>
      <c r="K19" s="321"/>
      <c r="L19" s="321"/>
      <c r="M19" s="321"/>
      <c r="N19" s="321"/>
      <c r="O19" s="328"/>
    </row>
    <row r="20" spans="1:15" s="66" customFormat="1" ht="14" thickTop="1" thickBot="1" x14ac:dyDescent="0.3">
      <c r="A20" s="320" t="s">
        <v>26</v>
      </c>
      <c r="B20" s="321"/>
      <c r="C20" s="321"/>
      <c r="D20" s="321"/>
      <c r="E20" s="321"/>
      <c r="F20" s="321"/>
      <c r="G20" s="321"/>
      <c r="H20" s="321"/>
      <c r="I20" s="321"/>
      <c r="J20" s="321"/>
      <c r="K20" s="321"/>
      <c r="L20" s="321"/>
      <c r="M20" s="321"/>
      <c r="N20" s="321"/>
      <c r="O20" s="328"/>
    </row>
    <row r="21" spans="1:15" s="66" customFormat="1" ht="14" thickTop="1" thickBot="1" x14ac:dyDescent="0.3">
      <c r="A21" s="320" t="s">
        <v>186</v>
      </c>
      <c r="B21" s="321"/>
      <c r="C21" s="321"/>
      <c r="D21" s="321"/>
      <c r="E21" s="321"/>
      <c r="F21" s="321"/>
      <c r="G21" s="321"/>
      <c r="H21" s="321"/>
      <c r="I21" s="321"/>
      <c r="J21" s="321"/>
      <c r="K21" s="321"/>
      <c r="L21" s="321"/>
      <c r="M21" s="321"/>
      <c r="N21" s="321"/>
      <c r="O21" s="328"/>
    </row>
    <row r="22" spans="1:15" s="168" customFormat="1" ht="14" thickTop="1" thickBot="1" x14ac:dyDescent="0.3">
      <c r="A22" s="320" t="s">
        <v>193</v>
      </c>
      <c r="B22" s="321"/>
      <c r="C22" s="321"/>
      <c r="D22" s="321"/>
      <c r="E22" s="321"/>
      <c r="F22" s="321"/>
      <c r="G22" s="321"/>
      <c r="H22" s="321"/>
      <c r="I22" s="321"/>
      <c r="J22" s="321"/>
      <c r="K22" s="321"/>
      <c r="L22" s="321"/>
      <c r="M22" s="321"/>
      <c r="N22" s="321"/>
      <c r="O22" s="328"/>
    </row>
    <row r="23" spans="1:15" s="168" customFormat="1" ht="14" thickTop="1" thickBot="1" x14ac:dyDescent="0.3">
      <c r="A23" s="320" t="s">
        <v>194</v>
      </c>
      <c r="B23" s="321"/>
      <c r="C23" s="321"/>
      <c r="D23" s="321"/>
      <c r="E23" s="321"/>
      <c r="F23" s="321"/>
      <c r="G23" s="321"/>
      <c r="H23" s="321"/>
      <c r="I23" s="321"/>
      <c r="J23" s="321"/>
      <c r="K23" s="321"/>
      <c r="L23" s="321"/>
      <c r="M23" s="321"/>
      <c r="N23" s="321"/>
      <c r="O23" s="328"/>
    </row>
    <row r="24" spans="1:15" s="168" customFormat="1" ht="14" thickTop="1" thickBot="1" x14ac:dyDescent="0.3">
      <c r="A24" s="320" t="s">
        <v>195</v>
      </c>
      <c r="B24" s="321"/>
      <c r="C24" s="321"/>
      <c r="D24" s="321"/>
      <c r="E24" s="321"/>
      <c r="F24" s="321"/>
      <c r="G24" s="321"/>
      <c r="H24" s="321"/>
      <c r="I24" s="321"/>
      <c r="J24" s="321"/>
      <c r="K24" s="321"/>
      <c r="L24" s="321"/>
      <c r="M24" s="321"/>
      <c r="N24" s="321"/>
      <c r="O24" s="328"/>
    </row>
    <row r="25" spans="1:15" s="168" customFormat="1" ht="14" thickTop="1" thickBot="1" x14ac:dyDescent="0.3">
      <c r="A25" s="320" t="s">
        <v>196</v>
      </c>
      <c r="B25" s="321"/>
      <c r="C25" s="321"/>
      <c r="D25" s="321"/>
      <c r="E25" s="321"/>
      <c r="F25" s="321"/>
      <c r="G25" s="321"/>
      <c r="H25" s="321"/>
      <c r="I25" s="321"/>
      <c r="J25" s="321"/>
      <c r="K25" s="321"/>
      <c r="L25" s="321"/>
      <c r="M25" s="321"/>
      <c r="N25" s="321"/>
      <c r="O25" s="328"/>
    </row>
    <row r="26" spans="1:15" s="66" customFormat="1" ht="14" thickTop="1" thickBot="1" x14ac:dyDescent="0.3">
      <c r="A26" s="320" t="s">
        <v>27</v>
      </c>
      <c r="B26" s="321"/>
      <c r="C26" s="321"/>
      <c r="D26" s="321"/>
      <c r="E26" s="321"/>
      <c r="F26" s="321"/>
      <c r="G26" s="321"/>
      <c r="H26" s="321"/>
      <c r="I26" s="321"/>
      <c r="J26" s="321"/>
      <c r="K26" s="321"/>
      <c r="L26" s="321"/>
      <c r="M26" s="321"/>
      <c r="N26" s="321"/>
      <c r="O26" s="328"/>
    </row>
    <row r="27" spans="1:15" s="66" customFormat="1" ht="14" thickTop="1" thickBot="1" x14ac:dyDescent="0.3">
      <c r="A27" s="320" t="s">
        <v>187</v>
      </c>
      <c r="B27" s="321"/>
      <c r="C27" s="321"/>
      <c r="D27" s="321"/>
      <c r="E27" s="321"/>
      <c r="F27" s="321"/>
      <c r="G27" s="321"/>
      <c r="H27" s="321"/>
      <c r="I27" s="321"/>
      <c r="J27" s="321"/>
      <c r="K27" s="321"/>
      <c r="L27" s="321"/>
      <c r="M27" s="321"/>
      <c r="N27" s="321"/>
      <c r="O27" s="328"/>
    </row>
    <row r="28" spans="1:15" s="66" customFormat="1" ht="14" thickTop="1" thickBot="1" x14ac:dyDescent="0.3">
      <c r="A28" s="320" t="s">
        <v>30</v>
      </c>
      <c r="B28" s="321"/>
      <c r="C28" s="321"/>
      <c r="D28" s="321"/>
      <c r="E28" s="321"/>
      <c r="F28" s="321"/>
      <c r="G28" s="321"/>
      <c r="H28" s="321"/>
      <c r="I28" s="321"/>
      <c r="J28" s="321"/>
      <c r="K28" s="321"/>
      <c r="L28" s="321"/>
      <c r="M28" s="321"/>
      <c r="N28" s="321"/>
      <c r="O28" s="328"/>
    </row>
    <row r="29" spans="1:15" s="66" customFormat="1" ht="14" thickTop="1" thickBot="1" x14ac:dyDescent="0.3">
      <c r="A29" s="320" t="s">
        <v>106</v>
      </c>
      <c r="B29" s="321"/>
      <c r="C29" s="321"/>
      <c r="D29" s="321"/>
      <c r="E29" s="321"/>
      <c r="F29" s="321"/>
      <c r="G29" s="321"/>
      <c r="H29" s="321"/>
      <c r="I29" s="321"/>
      <c r="J29" s="321"/>
      <c r="K29" s="321"/>
      <c r="L29" s="321"/>
      <c r="M29" s="321"/>
      <c r="N29" s="321"/>
      <c r="O29" s="328"/>
    </row>
    <row r="30" spans="1:15" s="66" customFormat="1" ht="14" thickTop="1" thickBot="1" x14ac:dyDescent="0.3">
      <c r="A30" s="320" t="s">
        <v>33</v>
      </c>
      <c r="B30" s="321"/>
      <c r="C30" s="321"/>
      <c r="D30" s="321"/>
      <c r="E30" s="321"/>
      <c r="F30" s="321"/>
      <c r="G30" s="321"/>
      <c r="H30" s="321"/>
      <c r="I30" s="321"/>
      <c r="J30" s="321"/>
      <c r="K30" s="321"/>
      <c r="L30" s="321"/>
      <c r="M30" s="321"/>
      <c r="N30" s="321"/>
      <c r="O30" s="328"/>
    </row>
    <row r="31" spans="1:15" s="168" customFormat="1" ht="14" thickTop="1" thickBot="1" x14ac:dyDescent="0.3">
      <c r="A31" s="320" t="s">
        <v>190</v>
      </c>
      <c r="B31" s="321"/>
      <c r="C31" s="321"/>
      <c r="D31" s="321"/>
      <c r="E31" s="321"/>
      <c r="F31" s="321"/>
      <c r="G31" s="321"/>
      <c r="H31" s="321"/>
      <c r="I31" s="321"/>
      <c r="J31" s="321"/>
      <c r="K31" s="321"/>
      <c r="L31" s="321"/>
      <c r="M31" s="321"/>
      <c r="N31" s="321"/>
      <c r="O31" s="328"/>
    </row>
    <row r="32" spans="1:15" s="168" customFormat="1" ht="14" thickTop="1" thickBot="1" x14ac:dyDescent="0.3">
      <c r="A32" s="320" t="s">
        <v>191</v>
      </c>
      <c r="B32" s="321"/>
      <c r="C32" s="321"/>
      <c r="D32" s="321"/>
      <c r="E32" s="321"/>
      <c r="F32" s="321"/>
      <c r="G32" s="321"/>
      <c r="H32" s="321"/>
      <c r="I32" s="321"/>
      <c r="J32" s="321"/>
      <c r="K32" s="321"/>
      <c r="L32" s="321"/>
      <c r="M32" s="321"/>
      <c r="N32" s="321"/>
      <c r="O32" s="328"/>
    </row>
    <row r="33" spans="1:15" s="168" customFormat="1" ht="14" thickTop="1" thickBot="1" x14ac:dyDescent="0.3">
      <c r="A33" s="320" t="s">
        <v>90</v>
      </c>
      <c r="B33" s="321"/>
      <c r="C33" s="321"/>
      <c r="D33" s="321"/>
      <c r="E33" s="321"/>
      <c r="F33" s="321"/>
      <c r="G33" s="321"/>
      <c r="H33" s="321"/>
      <c r="I33" s="321"/>
      <c r="J33" s="321"/>
      <c r="K33" s="321"/>
      <c r="L33" s="321"/>
      <c r="M33" s="321"/>
      <c r="N33" s="321"/>
      <c r="O33" s="328"/>
    </row>
    <row r="34" spans="1:15" s="168" customFormat="1" ht="14" thickTop="1" thickBot="1" x14ac:dyDescent="0.3">
      <c r="A34" s="320" t="s">
        <v>91</v>
      </c>
      <c r="B34" s="321"/>
      <c r="C34" s="321"/>
      <c r="D34" s="321"/>
      <c r="E34" s="321"/>
      <c r="F34" s="321"/>
      <c r="G34" s="321"/>
      <c r="H34" s="321"/>
      <c r="I34" s="321"/>
      <c r="J34" s="321"/>
      <c r="K34" s="321"/>
      <c r="L34" s="321"/>
      <c r="M34" s="321"/>
      <c r="N34" s="321"/>
      <c r="O34" s="328"/>
    </row>
    <row r="35" spans="1:15" s="168" customFormat="1" ht="14" thickTop="1" thickBot="1" x14ac:dyDescent="0.3">
      <c r="A35" s="320" t="s">
        <v>82</v>
      </c>
      <c r="B35" s="321"/>
      <c r="C35" s="321"/>
      <c r="D35" s="321"/>
      <c r="E35" s="321"/>
      <c r="F35" s="321"/>
      <c r="G35" s="321"/>
      <c r="H35" s="321"/>
      <c r="I35" s="321"/>
      <c r="J35" s="321"/>
      <c r="K35" s="321"/>
      <c r="L35" s="321"/>
      <c r="M35" s="321"/>
      <c r="N35" s="321"/>
      <c r="O35" s="328"/>
    </row>
    <row r="36" spans="1:15" s="168" customFormat="1" ht="14" thickTop="1" thickBot="1" x14ac:dyDescent="0.3">
      <c r="A36" s="320" t="s">
        <v>83</v>
      </c>
      <c r="B36" s="321"/>
      <c r="C36" s="321"/>
      <c r="D36" s="321"/>
      <c r="E36" s="321"/>
      <c r="F36" s="321"/>
      <c r="G36" s="321"/>
      <c r="H36" s="321"/>
      <c r="I36" s="321"/>
      <c r="J36" s="321"/>
      <c r="K36" s="321"/>
      <c r="L36" s="321"/>
      <c r="M36" s="321"/>
      <c r="N36" s="321"/>
      <c r="O36" s="328"/>
    </row>
    <row r="37" spans="1:15" s="168" customFormat="1" ht="14" thickTop="1" thickBot="1" x14ac:dyDescent="0.3">
      <c r="A37" s="320" t="s">
        <v>88</v>
      </c>
      <c r="B37" s="321"/>
      <c r="C37" s="321"/>
      <c r="D37" s="321"/>
      <c r="E37" s="321"/>
      <c r="F37" s="321"/>
      <c r="G37" s="321"/>
      <c r="H37" s="321"/>
      <c r="I37" s="321"/>
      <c r="J37" s="321"/>
      <c r="K37" s="321"/>
      <c r="L37" s="321"/>
      <c r="M37" s="321"/>
      <c r="N37" s="321"/>
      <c r="O37" s="328"/>
    </row>
    <row r="38" spans="1:15" s="168" customFormat="1" ht="14" thickTop="1" thickBot="1" x14ac:dyDescent="0.3">
      <c r="A38" s="320" t="s">
        <v>89</v>
      </c>
      <c r="B38" s="321"/>
      <c r="C38" s="321"/>
      <c r="D38" s="321"/>
      <c r="E38" s="321"/>
      <c r="F38" s="321"/>
      <c r="G38" s="321"/>
      <c r="H38" s="321"/>
      <c r="I38" s="321"/>
      <c r="J38" s="321"/>
      <c r="K38" s="321"/>
      <c r="L38" s="321"/>
      <c r="M38" s="321"/>
      <c r="N38" s="321"/>
      <c r="O38" s="328"/>
    </row>
    <row r="39" spans="1:15" s="66" customFormat="1" ht="14" thickTop="1" thickBot="1" x14ac:dyDescent="0.3">
      <c r="A39" s="320" t="s">
        <v>31</v>
      </c>
      <c r="B39" s="321"/>
      <c r="C39" s="321"/>
      <c r="D39" s="321"/>
      <c r="E39" s="321"/>
      <c r="F39" s="321"/>
      <c r="G39" s="321"/>
      <c r="H39" s="321"/>
      <c r="I39" s="321"/>
      <c r="J39" s="321"/>
      <c r="K39" s="321"/>
      <c r="L39" s="321"/>
      <c r="M39" s="321"/>
      <c r="N39" s="321"/>
      <c r="O39" s="328"/>
    </row>
    <row r="40" spans="1:15" s="66" customFormat="1" ht="14" thickTop="1" thickBot="1" x14ac:dyDescent="0.3">
      <c r="A40" s="320" t="s">
        <v>37</v>
      </c>
      <c r="B40" s="321"/>
      <c r="C40" s="321"/>
      <c r="D40" s="321"/>
      <c r="E40" s="321"/>
      <c r="F40" s="321"/>
      <c r="G40" s="321"/>
      <c r="H40" s="321"/>
      <c r="I40" s="321"/>
      <c r="J40" s="321"/>
      <c r="K40" s="321"/>
      <c r="L40" s="321"/>
      <c r="M40" s="321"/>
      <c r="N40" s="321"/>
      <c r="O40" s="328"/>
    </row>
    <row r="41" spans="1:15" s="136" customFormat="1" ht="30.75" hidden="1" customHeight="1" thickTop="1" thickBot="1" x14ac:dyDescent="0.3">
      <c r="A41" s="329" t="s">
        <v>189</v>
      </c>
      <c r="B41" s="329"/>
      <c r="C41" s="329"/>
      <c r="D41" s="329"/>
      <c r="E41" s="329"/>
      <c r="F41" s="329"/>
      <c r="G41" s="329"/>
      <c r="H41" s="329"/>
      <c r="I41" s="329"/>
      <c r="J41" s="329"/>
      <c r="K41" s="329"/>
      <c r="L41" s="329"/>
      <c r="M41" s="329"/>
      <c r="N41" s="329"/>
      <c r="O41" s="329"/>
    </row>
    <row r="42" spans="1:15" ht="29" thickTop="1" x14ac:dyDescent="0.25"/>
  </sheetData>
  <mergeCells count="27">
    <mergeCell ref="A1:O1"/>
    <mergeCell ref="A27:O27"/>
    <mergeCell ref="A28:O28"/>
    <mergeCell ref="A29:O29"/>
    <mergeCell ref="A30:O30"/>
    <mergeCell ref="A17:O17"/>
    <mergeCell ref="A18:O18"/>
    <mergeCell ref="A20:O20"/>
    <mergeCell ref="A21:O21"/>
    <mergeCell ref="A19:O19"/>
    <mergeCell ref="A25:O25"/>
    <mergeCell ref="A22:O22"/>
    <mergeCell ref="A23:O23"/>
    <mergeCell ref="A24:O24"/>
    <mergeCell ref="A26:O26"/>
    <mergeCell ref="A16:P16"/>
    <mergeCell ref="A39:O39"/>
    <mergeCell ref="A40:O40"/>
    <mergeCell ref="A41:O41"/>
    <mergeCell ref="A32:O32"/>
    <mergeCell ref="A31:O31"/>
    <mergeCell ref="A33:O33"/>
    <mergeCell ref="A34:O34"/>
    <mergeCell ref="A35:O35"/>
    <mergeCell ref="A36:O36"/>
    <mergeCell ref="A37:O37"/>
    <mergeCell ref="A38:O38"/>
  </mergeCells>
  <phoneticPr fontId="2" type="noConversion"/>
  <pageMargins left="0.19" right="0.16" top="7.874015748031496E-2" bottom="0.19685039370078741" header="0.11811023622047245" footer="0.11811023622047245"/>
  <pageSetup paperSize="9" scale="68" fitToHeight="4" orientation="landscape" r:id="rId1"/>
  <headerFooter alignWithMargins="0"/>
  <rowBreaks count="1" manualBreakCount="1">
    <brk id="26"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9F4BC9-1204-46D8-A822-CE1845498C79}">
  <sheetPr>
    <tabColor indexed="41"/>
    <pageSetUpPr fitToPage="1"/>
  </sheetPr>
  <dimension ref="A1:P47"/>
  <sheetViews>
    <sheetView tabSelected="1" view="pageBreakPreview" zoomScale="60" zoomScaleNormal="60" workbookViewId="0">
      <selection sqref="A1:O1"/>
    </sheetView>
  </sheetViews>
  <sheetFormatPr defaultColWidth="9.1796875" defaultRowHeight="13" x14ac:dyDescent="0.25"/>
  <cols>
    <col min="1" max="1" width="24.26953125" style="178" customWidth="1"/>
    <col min="2" max="2" width="17.54296875" style="178" customWidth="1"/>
    <col min="3" max="3" width="8.7265625" style="179" customWidth="1"/>
    <col min="4" max="4" width="12" style="178" customWidth="1"/>
    <col min="5" max="5" width="8.7265625" style="180" customWidth="1"/>
    <col min="6" max="6" width="1.7265625" style="180" customWidth="1"/>
    <col min="7" max="7" width="9.54296875" style="178" customWidth="1"/>
    <col min="8" max="8" width="12.7265625" style="178" customWidth="1"/>
    <col min="9" max="9" width="8.7265625" style="178" customWidth="1"/>
    <col min="10" max="10" width="11.7265625" style="178" customWidth="1"/>
    <col min="11" max="11" width="53.26953125" style="178" customWidth="1"/>
    <col min="12" max="12" width="4.7265625" style="178" customWidth="1"/>
    <col min="13" max="13" width="16.453125" style="178" customWidth="1"/>
    <col min="14" max="14" width="8.453125" style="178" hidden="1" customWidth="1"/>
    <col min="15" max="15" width="28.26953125" style="178" customWidth="1"/>
    <col min="16" max="16384" width="9.1796875" style="169"/>
  </cols>
  <sheetData>
    <row r="1" spans="1:15" ht="30" customHeight="1" x14ac:dyDescent="0.25">
      <c r="A1" s="330" t="s">
        <v>403</v>
      </c>
      <c r="B1" s="330"/>
      <c r="C1" s="330"/>
      <c r="D1" s="330"/>
      <c r="E1" s="330"/>
      <c r="F1" s="330"/>
      <c r="G1" s="330"/>
      <c r="H1" s="330"/>
      <c r="I1" s="330"/>
      <c r="J1" s="330"/>
      <c r="K1" s="330"/>
      <c r="L1" s="330"/>
      <c r="M1" s="330"/>
      <c r="N1" s="330"/>
      <c r="O1" s="330"/>
    </row>
    <row r="2" spans="1:15" s="185" customFormat="1" ht="30" customHeight="1" x14ac:dyDescent="0.25">
      <c r="A2" s="88" t="s">
        <v>3</v>
      </c>
      <c r="B2" s="88" t="s">
        <v>179</v>
      </c>
      <c r="C2" s="181" t="s">
        <v>0</v>
      </c>
      <c r="D2" s="182" t="s">
        <v>6</v>
      </c>
      <c r="E2" s="183" t="s">
        <v>24</v>
      </c>
      <c r="F2" s="183"/>
      <c r="G2" s="181" t="s">
        <v>9</v>
      </c>
      <c r="H2" s="184" t="s">
        <v>25</v>
      </c>
      <c r="I2" s="181" t="s">
        <v>1</v>
      </c>
      <c r="J2" s="181" t="s">
        <v>65</v>
      </c>
      <c r="K2" s="181" t="s">
        <v>7</v>
      </c>
      <c r="L2" s="181" t="s">
        <v>5</v>
      </c>
      <c r="M2" s="181" t="s">
        <v>4</v>
      </c>
      <c r="N2" s="181"/>
      <c r="O2" s="181" t="s">
        <v>2</v>
      </c>
    </row>
    <row r="3" spans="1:15" ht="13.5" thickBot="1" x14ac:dyDescent="0.3">
      <c r="A3" s="186" t="s">
        <v>93</v>
      </c>
      <c r="B3" s="186"/>
      <c r="C3" s="186"/>
      <c r="D3" s="186"/>
      <c r="E3" s="186"/>
      <c r="F3" s="186"/>
      <c r="G3" s="186"/>
      <c r="H3" s="186"/>
      <c r="I3" s="186"/>
      <c r="J3" s="186"/>
      <c r="K3" s="186"/>
      <c r="L3" s="186"/>
      <c r="M3" s="186"/>
      <c r="N3" s="186"/>
      <c r="O3" s="186"/>
    </row>
    <row r="4" spans="1:15" ht="40" thickTop="1" thickBot="1" x14ac:dyDescent="0.6">
      <c r="A4" s="187" t="s">
        <v>11</v>
      </c>
      <c r="B4" s="284" t="s">
        <v>259</v>
      </c>
      <c r="C4" s="305">
        <v>4.0399999999999998E-2</v>
      </c>
      <c r="D4" s="295" t="s">
        <v>233</v>
      </c>
      <c r="E4" s="188">
        <v>7.0199999999999999E-2</v>
      </c>
      <c r="F4" s="189"/>
      <c r="G4" s="190" t="s">
        <v>66</v>
      </c>
      <c r="H4" s="191">
        <v>0</v>
      </c>
      <c r="I4" s="192" t="s">
        <v>10</v>
      </c>
      <c r="J4" s="193" t="s">
        <v>67</v>
      </c>
      <c r="K4" s="195" t="s">
        <v>279</v>
      </c>
      <c r="L4" s="194" t="s">
        <v>67</v>
      </c>
      <c r="M4" s="195" t="s">
        <v>69</v>
      </c>
      <c r="N4" s="301" t="s">
        <v>305</v>
      </c>
      <c r="O4" s="195" t="s">
        <v>68</v>
      </c>
    </row>
    <row r="5" spans="1:15" ht="40" thickTop="1" thickBot="1" x14ac:dyDescent="0.6">
      <c r="A5" s="196" t="s">
        <v>11</v>
      </c>
      <c r="B5" s="284" t="s">
        <v>260</v>
      </c>
      <c r="C5" s="305">
        <v>4.1399999999999999E-2</v>
      </c>
      <c r="D5" s="295" t="s">
        <v>234</v>
      </c>
      <c r="E5" s="188">
        <v>7.0499999999999993E-2</v>
      </c>
      <c r="F5" s="197"/>
      <c r="G5" s="198" t="s">
        <v>70</v>
      </c>
      <c r="H5" s="191">
        <v>0</v>
      </c>
      <c r="I5" s="192" t="s">
        <v>10</v>
      </c>
      <c r="J5" s="193" t="s">
        <v>67</v>
      </c>
      <c r="K5" s="195" t="s">
        <v>279</v>
      </c>
      <c r="L5" s="194" t="s">
        <v>67</v>
      </c>
      <c r="M5" s="195" t="s">
        <v>69</v>
      </c>
      <c r="N5" s="301" t="s">
        <v>306</v>
      </c>
      <c r="O5" s="195" t="s">
        <v>68</v>
      </c>
    </row>
    <row r="6" spans="1:15" ht="40" thickTop="1" thickBot="1" x14ac:dyDescent="0.6">
      <c r="A6" s="196" t="s">
        <v>11</v>
      </c>
      <c r="B6" s="284" t="s">
        <v>261</v>
      </c>
      <c r="C6" s="305">
        <v>4.24E-2</v>
      </c>
      <c r="D6" s="295" t="s">
        <v>235</v>
      </c>
      <c r="E6" s="188">
        <v>7.0800000000000002E-2</v>
      </c>
      <c r="F6" s="199"/>
      <c r="G6" s="198" t="s">
        <v>71</v>
      </c>
      <c r="H6" s="191">
        <v>0</v>
      </c>
      <c r="I6" s="192" t="s">
        <v>10</v>
      </c>
      <c r="J6" s="193" t="s">
        <v>67</v>
      </c>
      <c r="K6" s="195" t="s">
        <v>279</v>
      </c>
      <c r="L6" s="194" t="s">
        <v>67</v>
      </c>
      <c r="M6" s="195" t="s">
        <v>69</v>
      </c>
      <c r="N6" s="301" t="s">
        <v>307</v>
      </c>
      <c r="O6" s="195" t="s">
        <v>68</v>
      </c>
    </row>
    <row r="7" spans="1:15" ht="40" thickTop="1" thickBot="1" x14ac:dyDescent="0.6">
      <c r="A7" s="196" t="s">
        <v>11</v>
      </c>
      <c r="B7" s="284" t="s">
        <v>262</v>
      </c>
      <c r="C7" s="305">
        <v>4.4400000000000002E-2</v>
      </c>
      <c r="D7" s="295" t="s">
        <v>236</v>
      </c>
      <c r="E7" s="188">
        <v>7.1400000000000005E-2</v>
      </c>
      <c r="F7" s="109"/>
      <c r="G7" s="198" t="s">
        <v>72</v>
      </c>
      <c r="H7" s="191">
        <v>0</v>
      </c>
      <c r="I7" s="192" t="s">
        <v>10</v>
      </c>
      <c r="J7" s="193" t="s">
        <v>67</v>
      </c>
      <c r="K7" s="195" t="s">
        <v>279</v>
      </c>
      <c r="L7" s="194" t="s">
        <v>67</v>
      </c>
      <c r="M7" s="195" t="s">
        <v>69</v>
      </c>
      <c r="N7" s="301" t="s">
        <v>308</v>
      </c>
      <c r="O7" s="195" t="s">
        <v>68</v>
      </c>
    </row>
    <row r="8" spans="1:15" ht="40" thickTop="1" thickBot="1" x14ac:dyDescent="0.6">
      <c r="A8" s="196" t="s">
        <v>11</v>
      </c>
      <c r="B8" s="284" t="s">
        <v>263</v>
      </c>
      <c r="C8" s="305">
        <v>4.6399999999999997E-2</v>
      </c>
      <c r="D8" s="295" t="s">
        <v>237</v>
      </c>
      <c r="E8" s="188">
        <v>7.1900000000000006E-2</v>
      </c>
      <c r="F8" s="111"/>
      <c r="G8" s="198" t="s">
        <v>73</v>
      </c>
      <c r="H8" s="191">
        <v>0</v>
      </c>
      <c r="I8" s="200" t="s">
        <v>10</v>
      </c>
      <c r="J8" s="193" t="s">
        <v>67</v>
      </c>
      <c r="K8" s="195" t="s">
        <v>279</v>
      </c>
      <c r="L8" s="194" t="s">
        <v>67</v>
      </c>
      <c r="M8" s="195" t="s">
        <v>69</v>
      </c>
      <c r="N8" s="301" t="s">
        <v>309</v>
      </c>
      <c r="O8" s="195" t="s">
        <v>68</v>
      </c>
    </row>
    <row r="9" spans="1:15" ht="40" thickTop="1" thickBot="1" x14ac:dyDescent="0.6">
      <c r="A9" s="201" t="s">
        <v>19</v>
      </c>
      <c r="B9" s="284" t="s">
        <v>265</v>
      </c>
      <c r="C9" s="305">
        <v>4.24E-2</v>
      </c>
      <c r="D9" s="295" t="s">
        <v>235</v>
      </c>
      <c r="E9" s="188">
        <v>6.0699999999999997E-2</v>
      </c>
      <c r="F9" s="189"/>
      <c r="G9" s="190" t="s">
        <v>66</v>
      </c>
      <c r="H9" s="191">
        <v>0</v>
      </c>
      <c r="I9" s="202" t="s">
        <v>20</v>
      </c>
      <c r="J9" s="193" t="s">
        <v>67</v>
      </c>
      <c r="K9" s="195" t="s">
        <v>279</v>
      </c>
      <c r="L9" s="194" t="s">
        <v>67</v>
      </c>
      <c r="M9" s="195" t="s">
        <v>69</v>
      </c>
      <c r="N9" s="301" t="s">
        <v>310</v>
      </c>
      <c r="O9" s="203" t="s">
        <v>74</v>
      </c>
    </row>
    <row r="10" spans="1:15" ht="40" thickTop="1" thickBot="1" x14ac:dyDescent="0.6">
      <c r="A10" s="196" t="s">
        <v>19</v>
      </c>
      <c r="B10" s="284" t="s">
        <v>266</v>
      </c>
      <c r="C10" s="305">
        <v>4.3400000000000001E-2</v>
      </c>
      <c r="D10" s="295" t="s">
        <v>239</v>
      </c>
      <c r="E10" s="188">
        <v>6.13E-2</v>
      </c>
      <c r="F10" s="197"/>
      <c r="G10" s="198" t="s">
        <v>70</v>
      </c>
      <c r="H10" s="191">
        <v>0</v>
      </c>
      <c r="I10" s="192" t="s">
        <v>20</v>
      </c>
      <c r="J10" s="193" t="s">
        <v>67</v>
      </c>
      <c r="K10" s="195" t="s">
        <v>279</v>
      </c>
      <c r="L10" s="194" t="s">
        <v>67</v>
      </c>
      <c r="M10" s="195" t="s">
        <v>69</v>
      </c>
      <c r="N10" s="301" t="s">
        <v>311</v>
      </c>
      <c r="O10" s="203" t="s">
        <v>74</v>
      </c>
    </row>
    <row r="11" spans="1:15" ht="40" thickTop="1" thickBot="1" x14ac:dyDescent="0.6">
      <c r="A11" s="204" t="s">
        <v>19</v>
      </c>
      <c r="B11" s="284" t="s">
        <v>267</v>
      </c>
      <c r="C11" s="305">
        <v>4.4400000000000002E-2</v>
      </c>
      <c r="D11" s="295" t="s">
        <v>236</v>
      </c>
      <c r="E11" s="188">
        <v>6.1800000000000001E-2</v>
      </c>
      <c r="F11" s="199"/>
      <c r="G11" s="205" t="s">
        <v>71</v>
      </c>
      <c r="H11" s="191">
        <v>0</v>
      </c>
      <c r="I11" s="192" t="s">
        <v>20</v>
      </c>
      <c r="J11" s="193" t="s">
        <v>67</v>
      </c>
      <c r="K11" s="195" t="s">
        <v>279</v>
      </c>
      <c r="L11" s="194" t="s">
        <v>67</v>
      </c>
      <c r="M11" s="195" t="s">
        <v>69</v>
      </c>
      <c r="N11" s="301" t="s">
        <v>312</v>
      </c>
      <c r="O11" s="203" t="s">
        <v>74</v>
      </c>
    </row>
    <row r="12" spans="1:15" ht="40" thickTop="1" thickBot="1" x14ac:dyDescent="0.6">
      <c r="A12" s="201" t="s">
        <v>19</v>
      </c>
      <c r="B12" s="284" t="s">
        <v>264</v>
      </c>
      <c r="C12" s="305">
        <v>4.7399999999999998E-2</v>
      </c>
      <c r="D12" s="295" t="s">
        <v>240</v>
      </c>
      <c r="E12" s="188">
        <v>6.3500000000000001E-2</v>
      </c>
      <c r="F12" s="206"/>
      <c r="G12" s="198" t="s">
        <v>75</v>
      </c>
      <c r="H12" s="191">
        <v>0</v>
      </c>
      <c r="I12" s="202" t="s">
        <v>20</v>
      </c>
      <c r="J12" s="193" t="s">
        <v>67</v>
      </c>
      <c r="K12" s="195" t="s">
        <v>279</v>
      </c>
      <c r="L12" s="194" t="s">
        <v>67</v>
      </c>
      <c r="M12" s="195" t="s">
        <v>69</v>
      </c>
      <c r="N12" s="301" t="s">
        <v>313</v>
      </c>
      <c r="O12" s="203" t="s">
        <v>74</v>
      </c>
    </row>
    <row r="13" spans="1:15" s="178" customFormat="1" ht="14" thickTop="1" thickBot="1" x14ac:dyDescent="0.3">
      <c r="A13" s="186" t="s">
        <v>217</v>
      </c>
      <c r="B13" s="266"/>
      <c r="C13" s="258"/>
      <c r="D13" s="258"/>
      <c r="E13" s="207"/>
      <c r="F13" s="186"/>
      <c r="G13" s="186"/>
      <c r="H13" s="186"/>
      <c r="I13" s="186"/>
      <c r="J13" s="186"/>
      <c r="K13" s="186"/>
      <c r="L13" s="186"/>
      <c r="M13" s="186"/>
      <c r="N13" s="186"/>
      <c r="O13" s="186"/>
    </row>
    <row r="14" spans="1:15" s="178" customFormat="1" ht="27" thickTop="1" thickBot="1" x14ac:dyDescent="0.6">
      <c r="A14" s="204" t="s">
        <v>12</v>
      </c>
      <c r="B14" s="285" t="s">
        <v>379</v>
      </c>
      <c r="C14" s="310">
        <v>4.7399999999999998E-2</v>
      </c>
      <c r="D14" s="280" t="s">
        <v>15</v>
      </c>
      <c r="E14" s="259">
        <v>7.3200000000000001E-2</v>
      </c>
      <c r="F14" s="260"/>
      <c r="G14" s="261" t="s">
        <v>66</v>
      </c>
      <c r="H14" s="191">
        <v>0</v>
      </c>
      <c r="I14" s="208" t="s">
        <v>10</v>
      </c>
      <c r="J14" s="193" t="s">
        <v>67</v>
      </c>
      <c r="K14" s="195" t="s">
        <v>218</v>
      </c>
      <c r="L14" s="195" t="s">
        <v>67</v>
      </c>
      <c r="M14" s="195" t="s">
        <v>69</v>
      </c>
      <c r="N14" s="311" t="s">
        <v>346</v>
      </c>
      <c r="O14" s="195" t="s">
        <v>215</v>
      </c>
    </row>
    <row r="15" spans="1:15" s="178" customFormat="1" ht="27" thickTop="1" thickBot="1" x14ac:dyDescent="0.6">
      <c r="A15" s="204" t="s">
        <v>12</v>
      </c>
      <c r="B15" s="285" t="s">
        <v>383</v>
      </c>
      <c r="C15" s="310">
        <v>4.8399999999999999E-2</v>
      </c>
      <c r="D15" s="280" t="s">
        <v>15</v>
      </c>
      <c r="E15" s="259">
        <v>7.3499999999999996E-2</v>
      </c>
      <c r="F15" s="263"/>
      <c r="G15" s="281" t="s">
        <v>70</v>
      </c>
      <c r="H15" s="191">
        <v>0</v>
      </c>
      <c r="I15" s="208" t="s">
        <v>10</v>
      </c>
      <c r="J15" s="193" t="s">
        <v>67</v>
      </c>
      <c r="K15" s="195" t="s">
        <v>218</v>
      </c>
      <c r="L15" s="195" t="s">
        <v>67</v>
      </c>
      <c r="M15" s="195" t="s">
        <v>69</v>
      </c>
      <c r="N15" s="311" t="s">
        <v>347</v>
      </c>
      <c r="O15" s="195" t="s">
        <v>215</v>
      </c>
    </row>
    <row r="16" spans="1:15" s="178" customFormat="1" ht="27" thickTop="1" thickBot="1" x14ac:dyDescent="0.6">
      <c r="A16" s="204" t="s">
        <v>12</v>
      </c>
      <c r="B16" s="285" t="s">
        <v>380</v>
      </c>
      <c r="C16" s="310">
        <v>5.04E-2</v>
      </c>
      <c r="D16" s="280" t="s">
        <v>15</v>
      </c>
      <c r="E16" s="259">
        <v>7.3999999999999996E-2</v>
      </c>
      <c r="F16" s="263"/>
      <c r="G16" s="281" t="s">
        <v>71</v>
      </c>
      <c r="H16" s="191">
        <v>0</v>
      </c>
      <c r="I16" s="208" t="s">
        <v>10</v>
      </c>
      <c r="J16" s="193" t="s">
        <v>67</v>
      </c>
      <c r="K16" s="195" t="s">
        <v>218</v>
      </c>
      <c r="L16" s="195" t="s">
        <v>67</v>
      </c>
      <c r="M16" s="195" t="s">
        <v>69</v>
      </c>
      <c r="N16" s="311" t="s">
        <v>348</v>
      </c>
      <c r="O16" s="195" t="s">
        <v>215</v>
      </c>
    </row>
    <row r="17" spans="1:15" s="178" customFormat="1" ht="27" thickTop="1" thickBot="1" x14ac:dyDescent="0.6">
      <c r="A17" s="204" t="s">
        <v>12</v>
      </c>
      <c r="B17" s="285" t="s">
        <v>381</v>
      </c>
      <c r="C17" s="310">
        <v>5.4399999999999997E-2</v>
      </c>
      <c r="D17" s="280" t="s">
        <v>15</v>
      </c>
      <c r="E17" s="259">
        <v>7.4999999999999997E-2</v>
      </c>
      <c r="F17" s="109"/>
      <c r="G17" s="281" t="s">
        <v>72</v>
      </c>
      <c r="H17" s="191">
        <v>0</v>
      </c>
      <c r="I17" s="208" t="s">
        <v>10</v>
      </c>
      <c r="J17" s="193" t="s">
        <v>67</v>
      </c>
      <c r="K17" s="195" t="s">
        <v>218</v>
      </c>
      <c r="L17" s="195" t="s">
        <v>67</v>
      </c>
      <c r="M17" s="195" t="s">
        <v>69</v>
      </c>
      <c r="N17" s="311" t="s">
        <v>349</v>
      </c>
      <c r="O17" s="195" t="s">
        <v>215</v>
      </c>
    </row>
    <row r="18" spans="1:15" s="178" customFormat="1" ht="27" thickTop="1" thickBot="1" x14ac:dyDescent="0.6">
      <c r="A18" s="204" t="s">
        <v>12</v>
      </c>
      <c r="B18" s="285" t="s">
        <v>378</v>
      </c>
      <c r="C18" s="310">
        <v>5.6399999999999999E-2</v>
      </c>
      <c r="D18" s="280" t="s">
        <v>15</v>
      </c>
      <c r="E18" s="259">
        <v>7.5499999999999998E-2</v>
      </c>
      <c r="F18" s="264"/>
      <c r="G18" s="281" t="s">
        <v>73</v>
      </c>
      <c r="H18" s="191">
        <v>0</v>
      </c>
      <c r="I18" s="208" t="s">
        <v>10</v>
      </c>
      <c r="J18" s="193" t="s">
        <v>67</v>
      </c>
      <c r="K18" s="195" t="s">
        <v>218</v>
      </c>
      <c r="L18" s="195" t="s">
        <v>67</v>
      </c>
      <c r="M18" s="195" t="s">
        <v>69</v>
      </c>
      <c r="N18" s="311" t="s">
        <v>350</v>
      </c>
      <c r="O18" s="195" t="s">
        <v>215</v>
      </c>
    </row>
    <row r="19" spans="1:15" s="178" customFormat="1" ht="27" thickTop="1" thickBot="1" x14ac:dyDescent="0.6">
      <c r="A19" s="204" t="s">
        <v>12</v>
      </c>
      <c r="B19" s="227" t="s">
        <v>382</v>
      </c>
      <c r="C19" s="310">
        <v>5.79E-2</v>
      </c>
      <c r="D19" s="280" t="s">
        <v>15</v>
      </c>
      <c r="E19" s="259">
        <v>7.5899999999999995E-2</v>
      </c>
      <c r="F19" s="265"/>
      <c r="G19" s="281" t="s">
        <v>219</v>
      </c>
      <c r="H19" s="191">
        <v>0</v>
      </c>
      <c r="I19" s="208" t="s">
        <v>10</v>
      </c>
      <c r="J19" s="193" t="s">
        <v>67</v>
      </c>
      <c r="K19" s="195" t="s">
        <v>218</v>
      </c>
      <c r="L19" s="195" t="s">
        <v>67</v>
      </c>
      <c r="M19" s="195" t="s">
        <v>69</v>
      </c>
      <c r="N19" s="311" t="s">
        <v>351</v>
      </c>
      <c r="O19" s="195" t="s">
        <v>215</v>
      </c>
    </row>
    <row r="20" spans="1:15" s="178" customFormat="1" ht="27" thickTop="1" thickBot="1" x14ac:dyDescent="0.6">
      <c r="A20" s="204" t="s">
        <v>13</v>
      </c>
      <c r="B20" s="227" t="s">
        <v>384</v>
      </c>
      <c r="C20" s="310">
        <v>4.9399999999999999E-2</v>
      </c>
      <c r="D20" s="280" t="s">
        <v>15</v>
      </c>
      <c r="E20" s="259">
        <v>6.9800000000000001E-2</v>
      </c>
      <c r="F20" s="260"/>
      <c r="G20" s="281" t="s">
        <v>66</v>
      </c>
      <c r="H20" s="191">
        <v>0</v>
      </c>
      <c r="I20" s="208" t="s">
        <v>20</v>
      </c>
      <c r="J20" s="193" t="s">
        <v>67</v>
      </c>
      <c r="K20" s="195" t="s">
        <v>218</v>
      </c>
      <c r="L20" s="195" t="s">
        <v>67</v>
      </c>
      <c r="M20" s="195" t="s">
        <v>69</v>
      </c>
      <c r="N20" s="311" t="s">
        <v>352</v>
      </c>
      <c r="O20" s="195" t="s">
        <v>215</v>
      </c>
    </row>
    <row r="21" spans="1:15" s="178" customFormat="1" ht="27" thickTop="1" thickBot="1" x14ac:dyDescent="0.6">
      <c r="A21" s="204" t="s">
        <v>13</v>
      </c>
      <c r="B21" s="227" t="s">
        <v>385</v>
      </c>
      <c r="C21" s="310">
        <v>5.04E-2</v>
      </c>
      <c r="D21" s="280" t="s">
        <v>15</v>
      </c>
      <c r="E21" s="259">
        <v>7.0199999999999999E-2</v>
      </c>
      <c r="F21" s="260"/>
      <c r="G21" s="281" t="s">
        <v>70</v>
      </c>
      <c r="H21" s="191">
        <v>0</v>
      </c>
      <c r="I21" s="208" t="s">
        <v>20</v>
      </c>
      <c r="J21" s="193" t="s">
        <v>67</v>
      </c>
      <c r="K21" s="195" t="s">
        <v>218</v>
      </c>
      <c r="L21" s="195" t="s">
        <v>67</v>
      </c>
      <c r="M21" s="195" t="s">
        <v>69</v>
      </c>
      <c r="N21" s="311" t="s">
        <v>353</v>
      </c>
      <c r="O21" s="195" t="s">
        <v>215</v>
      </c>
    </row>
    <row r="22" spans="1:15" s="178" customFormat="1" ht="27" thickTop="1" thickBot="1" x14ac:dyDescent="0.6">
      <c r="A22" s="204" t="s">
        <v>13</v>
      </c>
      <c r="B22" s="227" t="s">
        <v>386</v>
      </c>
      <c r="C22" s="310">
        <v>5.2400000000000002E-2</v>
      </c>
      <c r="D22" s="280" t="s">
        <v>15</v>
      </c>
      <c r="E22" s="259">
        <v>7.0900000000000005E-2</v>
      </c>
      <c r="F22" s="263"/>
      <c r="G22" s="262" t="s">
        <v>71</v>
      </c>
      <c r="H22" s="191">
        <v>0</v>
      </c>
      <c r="I22" s="208" t="s">
        <v>20</v>
      </c>
      <c r="J22" s="193" t="s">
        <v>67</v>
      </c>
      <c r="K22" s="195" t="s">
        <v>218</v>
      </c>
      <c r="L22" s="195" t="s">
        <v>67</v>
      </c>
      <c r="M22" s="195" t="s">
        <v>69</v>
      </c>
      <c r="N22" s="311" t="s">
        <v>354</v>
      </c>
      <c r="O22" s="195" t="s">
        <v>215</v>
      </c>
    </row>
    <row r="23" spans="1:15" s="178" customFormat="1" ht="27" thickTop="1" thickBot="1" x14ac:dyDescent="0.6">
      <c r="A23" s="204" t="s">
        <v>13</v>
      </c>
      <c r="B23" s="227" t="s">
        <v>387</v>
      </c>
      <c r="C23" s="310">
        <v>5.6399999999999999E-2</v>
      </c>
      <c r="D23" s="280" t="s">
        <v>15</v>
      </c>
      <c r="E23" s="259">
        <v>7.2499999999999995E-2</v>
      </c>
      <c r="F23" s="109"/>
      <c r="G23" s="262" t="s">
        <v>72</v>
      </c>
      <c r="H23" s="191">
        <v>0</v>
      </c>
      <c r="I23" s="208" t="s">
        <v>20</v>
      </c>
      <c r="J23" s="193" t="s">
        <v>67</v>
      </c>
      <c r="K23" s="195" t="s">
        <v>218</v>
      </c>
      <c r="L23" s="195" t="s">
        <v>67</v>
      </c>
      <c r="M23" s="195" t="s">
        <v>69</v>
      </c>
      <c r="N23" s="311" t="s">
        <v>355</v>
      </c>
      <c r="O23" s="195" t="s">
        <v>215</v>
      </c>
    </row>
    <row r="24" spans="1:15" s="178" customFormat="1" ht="27" thickTop="1" thickBot="1" x14ac:dyDescent="0.6">
      <c r="A24" s="204" t="s">
        <v>13</v>
      </c>
      <c r="B24" s="227" t="s">
        <v>388</v>
      </c>
      <c r="C24" s="310">
        <v>5.8400000000000001E-2</v>
      </c>
      <c r="D24" s="280" t="s">
        <v>15</v>
      </c>
      <c r="E24" s="259">
        <v>7.3300000000000004E-2</v>
      </c>
      <c r="F24" s="264"/>
      <c r="G24" s="262" t="s">
        <v>73</v>
      </c>
      <c r="H24" s="191">
        <v>0</v>
      </c>
      <c r="I24" s="208" t="s">
        <v>20</v>
      </c>
      <c r="J24" s="193" t="s">
        <v>67</v>
      </c>
      <c r="K24" s="195" t="s">
        <v>218</v>
      </c>
      <c r="L24" s="195" t="s">
        <v>67</v>
      </c>
      <c r="M24" s="195" t="s">
        <v>69</v>
      </c>
      <c r="N24" s="311" t="s">
        <v>356</v>
      </c>
      <c r="O24" s="195" t="s">
        <v>215</v>
      </c>
    </row>
    <row r="25" spans="1:15" s="178" customFormat="1" ht="27" thickTop="1" thickBot="1" x14ac:dyDescent="0.6">
      <c r="A25" s="204" t="s">
        <v>21</v>
      </c>
      <c r="B25" s="227" t="s">
        <v>389</v>
      </c>
      <c r="C25" s="310">
        <v>4.4400000000000002E-2</v>
      </c>
      <c r="D25" s="280" t="s">
        <v>15</v>
      </c>
      <c r="E25" s="259">
        <v>6.0499999999999998E-2</v>
      </c>
      <c r="F25" s="260"/>
      <c r="G25" s="281" t="s">
        <v>66</v>
      </c>
      <c r="H25" s="191">
        <v>0</v>
      </c>
      <c r="I25" s="208" t="s">
        <v>79</v>
      </c>
      <c r="J25" s="193" t="s">
        <v>67</v>
      </c>
      <c r="K25" s="195" t="s">
        <v>218</v>
      </c>
      <c r="L25" s="195" t="s">
        <v>67</v>
      </c>
      <c r="M25" s="195" t="s">
        <v>69</v>
      </c>
      <c r="N25" s="311" t="s">
        <v>357</v>
      </c>
      <c r="O25" s="195" t="s">
        <v>215</v>
      </c>
    </row>
    <row r="26" spans="1:15" s="178" customFormat="1" ht="27" thickTop="1" thickBot="1" x14ac:dyDescent="0.6">
      <c r="A26" s="204" t="s">
        <v>21</v>
      </c>
      <c r="B26" s="227" t="s">
        <v>390</v>
      </c>
      <c r="C26" s="310">
        <v>4.5400000000000003E-2</v>
      </c>
      <c r="D26" s="280" t="s">
        <v>15</v>
      </c>
      <c r="E26" s="259">
        <v>6.1100000000000002E-2</v>
      </c>
      <c r="F26" s="260"/>
      <c r="G26" s="281" t="s">
        <v>70</v>
      </c>
      <c r="H26" s="191">
        <v>0</v>
      </c>
      <c r="I26" s="208" t="s">
        <v>79</v>
      </c>
      <c r="J26" s="193" t="s">
        <v>67</v>
      </c>
      <c r="K26" s="195" t="s">
        <v>218</v>
      </c>
      <c r="L26" s="195" t="s">
        <v>67</v>
      </c>
      <c r="M26" s="195" t="s">
        <v>69</v>
      </c>
      <c r="N26" s="311" t="s">
        <v>358</v>
      </c>
      <c r="O26" s="195" t="s">
        <v>215</v>
      </c>
    </row>
    <row r="27" spans="1:15" s="178" customFormat="1" ht="27" thickTop="1" thickBot="1" x14ac:dyDescent="0.6">
      <c r="A27" s="204" t="s">
        <v>21</v>
      </c>
      <c r="B27" s="227" t="s">
        <v>391</v>
      </c>
      <c r="C27" s="310">
        <v>4.7399999999999998E-2</v>
      </c>
      <c r="D27" s="280" t="s">
        <v>15</v>
      </c>
      <c r="E27" s="259">
        <v>6.2300000000000001E-2</v>
      </c>
      <c r="F27" s="263"/>
      <c r="G27" s="262" t="s">
        <v>71</v>
      </c>
      <c r="H27" s="191">
        <v>0</v>
      </c>
      <c r="I27" s="208" t="s">
        <v>79</v>
      </c>
      <c r="J27" s="193" t="s">
        <v>67</v>
      </c>
      <c r="K27" s="195" t="s">
        <v>218</v>
      </c>
      <c r="L27" s="195" t="s">
        <v>67</v>
      </c>
      <c r="M27" s="195" t="s">
        <v>69</v>
      </c>
      <c r="N27" s="311" t="s">
        <v>359</v>
      </c>
      <c r="O27" s="195" t="s">
        <v>215</v>
      </c>
    </row>
    <row r="28" spans="1:15" s="178" customFormat="1" ht="27" thickTop="1" thickBot="1" x14ac:dyDescent="0.6">
      <c r="A28" s="204" t="s">
        <v>21</v>
      </c>
      <c r="B28" s="227" t="s">
        <v>392</v>
      </c>
      <c r="C28" s="310">
        <v>4.8399999999999999E-2</v>
      </c>
      <c r="D28" s="280" t="s">
        <v>15</v>
      </c>
      <c r="E28" s="259">
        <v>6.2899999999999998E-2</v>
      </c>
      <c r="F28" s="109"/>
      <c r="G28" s="262" t="s">
        <v>72</v>
      </c>
      <c r="H28" s="191">
        <v>0</v>
      </c>
      <c r="I28" s="208" t="s">
        <v>79</v>
      </c>
      <c r="J28" s="193" t="s">
        <v>67</v>
      </c>
      <c r="K28" s="195" t="s">
        <v>218</v>
      </c>
      <c r="L28" s="195" t="s">
        <v>67</v>
      </c>
      <c r="M28" s="195" t="s">
        <v>69</v>
      </c>
      <c r="N28" s="311" t="s">
        <v>360</v>
      </c>
      <c r="O28" s="195" t="s">
        <v>215</v>
      </c>
    </row>
    <row r="29" spans="1:15" ht="14" thickTop="1" thickBot="1" x14ac:dyDescent="0.3">
      <c r="A29" s="143" t="s">
        <v>272</v>
      </c>
      <c r="B29" s="266"/>
      <c r="C29" s="225"/>
      <c r="D29" s="225"/>
      <c r="E29" s="207"/>
      <c r="F29" s="186"/>
      <c r="G29" s="186"/>
      <c r="H29" s="186"/>
      <c r="I29" s="186"/>
      <c r="J29" s="186"/>
      <c r="K29" s="186"/>
      <c r="L29" s="186"/>
      <c r="M29" s="186"/>
      <c r="N29" s="186"/>
      <c r="O29" s="186"/>
    </row>
    <row r="30" spans="1:15" ht="40" thickTop="1" thickBot="1" x14ac:dyDescent="0.6">
      <c r="A30" s="296" t="s">
        <v>230</v>
      </c>
      <c r="B30" s="284" t="s">
        <v>268</v>
      </c>
      <c r="C30" s="305">
        <v>7.0900000000000005E-2</v>
      </c>
      <c r="D30" s="295" t="s">
        <v>241</v>
      </c>
      <c r="E30" s="188">
        <v>7.9100000000000004E-2</v>
      </c>
      <c r="F30" s="282"/>
      <c r="G30" s="193" t="s">
        <v>269</v>
      </c>
      <c r="H30" s="191">
        <v>0</v>
      </c>
      <c r="I30" s="192" t="s">
        <v>10</v>
      </c>
      <c r="J30" s="193" t="s">
        <v>67</v>
      </c>
      <c r="K30" s="195" t="s">
        <v>279</v>
      </c>
      <c r="L30" s="194" t="s">
        <v>67</v>
      </c>
      <c r="M30" s="195" t="s">
        <v>69</v>
      </c>
      <c r="N30" s="301" t="s">
        <v>314</v>
      </c>
      <c r="O30" s="195" t="s">
        <v>68</v>
      </c>
    </row>
    <row r="31" spans="1:15" ht="40" thickTop="1" thickBot="1" x14ac:dyDescent="0.6">
      <c r="A31" s="296" t="s">
        <v>232</v>
      </c>
      <c r="B31" s="285" t="s">
        <v>276</v>
      </c>
      <c r="C31" s="305">
        <v>4.0399999999999998E-2</v>
      </c>
      <c r="D31" s="295" t="s">
        <v>233</v>
      </c>
      <c r="E31" s="188">
        <v>7.0199999999999999E-2</v>
      </c>
      <c r="F31" s="282"/>
      <c r="G31" s="193" t="s">
        <v>269</v>
      </c>
      <c r="H31" s="191">
        <v>0</v>
      </c>
      <c r="I31" s="192" t="s">
        <v>10</v>
      </c>
      <c r="J31" s="193" t="s">
        <v>67</v>
      </c>
      <c r="K31" s="195" t="s">
        <v>279</v>
      </c>
      <c r="L31" s="194" t="s">
        <v>67</v>
      </c>
      <c r="M31" s="195" t="s">
        <v>69</v>
      </c>
      <c r="N31" s="301" t="s">
        <v>305</v>
      </c>
      <c r="O31" s="195" t="s">
        <v>68</v>
      </c>
    </row>
    <row r="32" spans="1:15" s="178" customFormat="1" ht="27" thickTop="1" thickBot="1" x14ac:dyDescent="0.6">
      <c r="A32" s="296" t="s">
        <v>231</v>
      </c>
      <c r="B32" s="285" t="s">
        <v>393</v>
      </c>
      <c r="C32" s="310">
        <v>4.8399999999999999E-2</v>
      </c>
      <c r="D32" s="280" t="s">
        <v>15</v>
      </c>
      <c r="E32" s="259">
        <v>7.3499999999999996E-2</v>
      </c>
      <c r="F32" s="283"/>
      <c r="G32" s="193" t="s">
        <v>269</v>
      </c>
      <c r="H32" s="191">
        <v>0</v>
      </c>
      <c r="I32" s="208" t="s">
        <v>10</v>
      </c>
      <c r="J32" s="193" t="s">
        <v>67</v>
      </c>
      <c r="K32" s="195" t="s">
        <v>218</v>
      </c>
      <c r="L32" s="195" t="s">
        <v>67</v>
      </c>
      <c r="M32" s="195" t="s">
        <v>69</v>
      </c>
      <c r="N32" s="311" t="s">
        <v>347</v>
      </c>
      <c r="O32" s="195" t="s">
        <v>215</v>
      </c>
    </row>
    <row r="33" spans="1:16" ht="14" thickTop="1" thickBot="1" x14ac:dyDescent="0.3">
      <c r="A33" s="143" t="s">
        <v>273</v>
      </c>
      <c r="B33" s="266"/>
      <c r="C33" s="306"/>
      <c r="D33" s="225"/>
      <c r="E33" s="207"/>
      <c r="F33" s="186"/>
      <c r="G33" s="186"/>
      <c r="H33" s="186"/>
      <c r="I33" s="186"/>
      <c r="J33" s="186"/>
      <c r="K33" s="186"/>
      <c r="L33" s="186"/>
      <c r="M33" s="186"/>
      <c r="N33" s="186"/>
      <c r="O33" s="186"/>
    </row>
    <row r="34" spans="1:16" ht="40" thickTop="1" thickBot="1" x14ac:dyDescent="0.6">
      <c r="A34" s="196" t="s">
        <v>94</v>
      </c>
      <c r="B34" s="284" t="s">
        <v>270</v>
      </c>
      <c r="C34" s="305">
        <v>5.8400000000000001E-2</v>
      </c>
      <c r="D34" s="297" t="s">
        <v>242</v>
      </c>
      <c r="E34" s="188">
        <v>7.1300000000000002E-2</v>
      </c>
      <c r="F34" s="109"/>
      <c r="G34" s="209" t="s">
        <v>72</v>
      </c>
      <c r="H34" s="191">
        <v>250</v>
      </c>
      <c r="I34" s="208" t="s">
        <v>79</v>
      </c>
      <c r="J34" s="208" t="s">
        <v>95</v>
      </c>
      <c r="K34" s="195" t="s">
        <v>278</v>
      </c>
      <c r="L34" s="195" t="s">
        <v>67</v>
      </c>
      <c r="M34" s="195" t="s">
        <v>69</v>
      </c>
      <c r="N34" s="301" t="s">
        <v>315</v>
      </c>
      <c r="O34" s="195" t="s">
        <v>96</v>
      </c>
    </row>
    <row r="35" spans="1:16" ht="40" thickTop="1" thickBot="1" x14ac:dyDescent="0.6">
      <c r="A35" s="227" t="s">
        <v>206</v>
      </c>
      <c r="B35" s="284" t="s">
        <v>271</v>
      </c>
      <c r="C35" s="305">
        <v>5.1900000000000002E-2</v>
      </c>
      <c r="D35" s="297" t="s">
        <v>243</v>
      </c>
      <c r="E35" s="188">
        <v>6.7699999999999996E-2</v>
      </c>
      <c r="F35" s="109"/>
      <c r="G35" s="209" t="s">
        <v>72</v>
      </c>
      <c r="H35" s="191">
        <v>250</v>
      </c>
      <c r="I35" s="208" t="s">
        <v>79</v>
      </c>
      <c r="J35" s="208" t="s">
        <v>95</v>
      </c>
      <c r="K35" s="195" t="s">
        <v>278</v>
      </c>
      <c r="L35" s="195" t="s">
        <v>67</v>
      </c>
      <c r="M35" s="195" t="s">
        <v>69</v>
      </c>
      <c r="N35" s="301" t="s">
        <v>316</v>
      </c>
      <c r="O35" s="195" t="s">
        <v>96</v>
      </c>
    </row>
    <row r="36" spans="1:16" s="170" customFormat="1" ht="30" customHeight="1" thickTop="1" thickBot="1" x14ac:dyDescent="0.3">
      <c r="A36" s="210" t="s">
        <v>76</v>
      </c>
      <c r="B36" s="210"/>
      <c r="C36" s="210"/>
      <c r="D36" s="210"/>
      <c r="E36" s="210"/>
      <c r="F36" s="210"/>
      <c r="G36" s="210"/>
      <c r="H36" s="210"/>
      <c r="I36" s="210"/>
      <c r="J36" s="210"/>
      <c r="K36" s="210"/>
      <c r="L36" s="210"/>
      <c r="M36" s="210"/>
      <c r="N36" s="210"/>
      <c r="O36" s="210"/>
    </row>
    <row r="37" spans="1:16" s="60" customFormat="1" ht="14" thickTop="1" thickBot="1" x14ac:dyDescent="0.3">
      <c r="A37" s="325" t="s">
        <v>320</v>
      </c>
      <c r="B37" s="325"/>
      <c r="C37" s="327"/>
      <c r="D37" s="327"/>
      <c r="E37" s="327"/>
      <c r="F37" s="327"/>
      <c r="G37" s="327"/>
      <c r="H37" s="327"/>
      <c r="I37" s="327"/>
      <c r="J37" s="327"/>
      <c r="K37" s="327"/>
      <c r="L37" s="327"/>
      <c r="M37" s="327"/>
      <c r="N37" s="327"/>
      <c r="O37" s="327"/>
      <c r="P37" s="327"/>
    </row>
    <row r="38" spans="1:16" s="62" customFormat="1" ht="14" thickTop="1" thickBot="1" x14ac:dyDescent="0.3">
      <c r="A38" s="316" t="s">
        <v>321</v>
      </c>
      <c r="B38" s="317"/>
      <c r="C38" s="317"/>
      <c r="D38" s="317"/>
      <c r="E38" s="317"/>
      <c r="F38" s="317"/>
      <c r="G38" s="317"/>
      <c r="H38" s="317"/>
      <c r="I38" s="317"/>
      <c r="J38" s="317"/>
      <c r="K38" s="317"/>
      <c r="L38" s="317"/>
      <c r="M38" s="317"/>
      <c r="N38" s="317"/>
      <c r="O38" s="319"/>
    </row>
    <row r="39" spans="1:16" s="174" customFormat="1" ht="14" thickTop="1" thickBot="1" x14ac:dyDescent="0.3">
      <c r="A39" s="213" t="s">
        <v>97</v>
      </c>
      <c r="B39" s="213"/>
      <c r="C39" s="173"/>
      <c r="D39" s="173"/>
      <c r="E39" s="173"/>
      <c r="F39" s="173"/>
      <c r="G39" s="173"/>
      <c r="H39" s="173"/>
      <c r="I39" s="173"/>
      <c r="J39" s="173"/>
      <c r="K39" s="173"/>
      <c r="L39" s="173"/>
      <c r="M39" s="173"/>
      <c r="N39" s="173"/>
      <c r="O39" s="173"/>
    </row>
    <row r="40" spans="1:16" s="174" customFormat="1" ht="14" thickTop="1" thickBot="1" x14ac:dyDescent="0.3">
      <c r="A40" s="320" t="s">
        <v>207</v>
      </c>
      <c r="B40" s="321"/>
      <c r="C40" s="321"/>
      <c r="D40" s="321"/>
      <c r="E40" s="321"/>
      <c r="F40" s="321"/>
      <c r="G40" s="321"/>
      <c r="H40" s="321"/>
      <c r="I40" s="321"/>
      <c r="J40" s="321"/>
      <c r="K40" s="321"/>
      <c r="L40" s="321"/>
      <c r="M40" s="321"/>
      <c r="N40" s="321"/>
      <c r="O40" s="321"/>
      <c r="P40" s="328"/>
    </row>
    <row r="41" spans="1:16" s="174" customFormat="1" ht="14" thickTop="1" thickBot="1" x14ac:dyDescent="0.3">
      <c r="A41" s="213" t="s">
        <v>208</v>
      </c>
      <c r="B41" s="213"/>
      <c r="C41" s="173"/>
      <c r="D41" s="173"/>
      <c r="E41" s="173"/>
      <c r="F41" s="173"/>
      <c r="G41" s="173"/>
      <c r="H41" s="173"/>
      <c r="I41" s="173"/>
      <c r="J41" s="173"/>
      <c r="K41" s="173"/>
      <c r="L41" s="173"/>
      <c r="M41" s="173"/>
      <c r="N41" s="173"/>
      <c r="O41" s="173"/>
    </row>
    <row r="42" spans="1:16" s="174" customFormat="1" ht="14" thickTop="1" thickBot="1" x14ac:dyDescent="0.3">
      <c r="A42" s="320" t="s">
        <v>221</v>
      </c>
      <c r="B42" s="321"/>
      <c r="C42" s="321"/>
      <c r="D42" s="321"/>
      <c r="E42" s="321"/>
      <c r="F42" s="321"/>
      <c r="G42" s="321"/>
      <c r="H42" s="321"/>
      <c r="I42" s="321"/>
      <c r="J42" s="321"/>
      <c r="K42" s="321"/>
      <c r="L42" s="321"/>
      <c r="M42" s="321"/>
      <c r="N42" s="321"/>
      <c r="O42" s="321"/>
    </row>
    <row r="43" spans="1:16" s="177" customFormat="1" ht="14" thickTop="1" thickBot="1" x14ac:dyDescent="0.3">
      <c r="A43" s="214" t="s">
        <v>87</v>
      </c>
      <c r="B43" s="215"/>
      <c r="C43" s="175"/>
      <c r="D43" s="175"/>
      <c r="E43" s="175"/>
      <c r="F43" s="175"/>
      <c r="G43" s="175"/>
      <c r="H43" s="175"/>
      <c r="I43" s="175"/>
      <c r="J43" s="175"/>
      <c r="K43" s="176"/>
      <c r="L43" s="175"/>
      <c r="M43" s="175"/>
      <c r="N43" s="175"/>
      <c r="O43" s="175"/>
    </row>
    <row r="44" spans="1:16" s="177" customFormat="1" ht="14" thickTop="1" thickBot="1" x14ac:dyDescent="0.3">
      <c r="A44" s="211" t="s">
        <v>14</v>
      </c>
      <c r="B44" s="212"/>
      <c r="C44" s="171"/>
      <c r="D44" s="171"/>
      <c r="E44" s="171"/>
      <c r="F44" s="171"/>
      <c r="G44" s="171"/>
      <c r="H44" s="171"/>
      <c r="I44" s="171"/>
      <c r="J44" s="171"/>
      <c r="K44" s="172"/>
      <c r="L44" s="171"/>
      <c r="M44" s="171"/>
      <c r="N44" s="171"/>
      <c r="O44" s="171"/>
    </row>
    <row r="45" spans="1:16" ht="30.75" hidden="1" customHeight="1" thickTop="1" thickBot="1" x14ac:dyDescent="0.3">
      <c r="A45" s="216" t="s">
        <v>192</v>
      </c>
      <c r="B45" s="216"/>
      <c r="C45" s="217"/>
      <c r="D45" s="217"/>
      <c r="E45" s="217"/>
      <c r="F45" s="217"/>
      <c r="G45" s="217"/>
      <c r="H45" s="217"/>
      <c r="I45" s="217"/>
      <c r="J45" s="217"/>
      <c r="K45" s="217"/>
      <c r="L45" s="217"/>
      <c r="M45" s="217"/>
      <c r="N45" s="217"/>
      <c r="O45" s="217"/>
    </row>
    <row r="46" spans="1:16" ht="13.5" thickTop="1" x14ac:dyDescent="0.25"/>
    <row r="47" spans="1:16" x14ac:dyDescent="0.25">
      <c r="G47" s="178" t="s">
        <v>77</v>
      </c>
    </row>
  </sheetData>
  <mergeCells count="5">
    <mergeCell ref="A1:O1"/>
    <mergeCell ref="A37:P37"/>
    <mergeCell ref="A40:P40"/>
    <mergeCell ref="A42:O42"/>
    <mergeCell ref="A38:O38"/>
  </mergeCells>
  <phoneticPr fontId="10" type="noConversion"/>
  <pageMargins left="0.15748031496062992" right="0.15748031496062992" top="0.19685039370078741" bottom="0.19685039370078741" header="0.11811023622047245" footer="0.15748031496062992"/>
  <pageSetup paperSize="9" scale="67" fitToHeight="2" orientation="landscape" r:id="rId1"/>
  <headerFooter alignWithMargins="0"/>
  <rowBreaks count="1" manualBreakCount="1">
    <brk id="35"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4B9B29-F2E3-4B20-9577-4F903CACD461}">
  <sheetPr>
    <tabColor theme="5" tint="0.59999389629810485"/>
  </sheetPr>
  <dimension ref="A2:B51"/>
  <sheetViews>
    <sheetView topLeftCell="A36" workbookViewId="0">
      <selection activeCell="B49" sqref="B49"/>
    </sheetView>
  </sheetViews>
  <sheetFormatPr defaultRowHeight="12.5" x14ac:dyDescent="0.25"/>
  <cols>
    <col min="1" max="1" width="63.1796875" bestFit="1" customWidth="1"/>
    <col min="2" max="2" width="95.453125" customWidth="1"/>
  </cols>
  <sheetData>
    <row r="2" spans="1:2" ht="14.5" x14ac:dyDescent="0.35">
      <c r="A2" s="331" t="s">
        <v>40</v>
      </c>
      <c r="B2" s="331"/>
    </row>
    <row r="3" spans="1:2" ht="13" thickBot="1" x14ac:dyDescent="0.3">
      <c r="B3" s="3"/>
    </row>
    <row r="4" spans="1:2" ht="26" thickTop="1" thickBot="1" x14ac:dyDescent="0.3">
      <c r="A4" s="4" t="s">
        <v>11</v>
      </c>
      <c r="B4" s="5" t="s">
        <v>41</v>
      </c>
    </row>
    <row r="5" spans="1:2" ht="26" thickTop="1" thickBot="1" x14ac:dyDescent="0.3">
      <c r="A5" s="244" t="s">
        <v>209</v>
      </c>
      <c r="B5" s="5" t="s">
        <v>41</v>
      </c>
    </row>
    <row r="6" spans="1:2" ht="26" thickTop="1" thickBot="1" x14ac:dyDescent="0.3">
      <c r="A6" s="44" t="s">
        <v>92</v>
      </c>
      <c r="B6" s="5" t="s">
        <v>41</v>
      </c>
    </row>
    <row r="7" spans="1:2" ht="38.5" thickTop="1" thickBot="1" x14ac:dyDescent="0.3">
      <c r="A7" s="4" t="s">
        <v>19</v>
      </c>
      <c r="B7" s="5" t="s">
        <v>42</v>
      </c>
    </row>
    <row r="8" spans="1:2" ht="38.5" thickTop="1" thickBot="1" x14ac:dyDescent="0.3">
      <c r="A8" s="124" t="s">
        <v>220</v>
      </c>
      <c r="B8" s="5" t="s">
        <v>42</v>
      </c>
    </row>
    <row r="9" spans="1:2" ht="14" thickTop="1" thickBot="1" x14ac:dyDescent="0.3">
      <c r="A9" s="4" t="s">
        <v>12</v>
      </c>
      <c r="B9" s="5" t="s">
        <v>43</v>
      </c>
    </row>
    <row r="10" spans="1:2" ht="14" thickTop="1" thickBot="1" x14ac:dyDescent="0.3">
      <c r="A10" s="4" t="s">
        <v>13</v>
      </c>
      <c r="B10" s="5" t="s">
        <v>43</v>
      </c>
    </row>
    <row r="11" spans="1:2" ht="14" thickTop="1" thickBot="1" x14ac:dyDescent="0.3">
      <c r="A11" s="4" t="s">
        <v>21</v>
      </c>
      <c r="B11" s="5" t="s">
        <v>43</v>
      </c>
    </row>
    <row r="12" spans="1:2" ht="14" thickTop="1" thickBot="1" x14ac:dyDescent="0.3">
      <c r="A12" s="4" t="s">
        <v>198</v>
      </c>
      <c r="B12" s="5" t="s">
        <v>43</v>
      </c>
    </row>
    <row r="13" spans="1:2" ht="26" thickTop="1" thickBot="1" x14ac:dyDescent="0.3">
      <c r="A13" s="4" t="s">
        <v>44</v>
      </c>
      <c r="B13" s="5" t="s">
        <v>41</v>
      </c>
    </row>
    <row r="14" spans="1:2" ht="14" thickTop="1" thickBot="1" x14ac:dyDescent="0.3">
      <c r="A14" s="4" t="s">
        <v>45</v>
      </c>
      <c r="B14" s="5" t="s">
        <v>43</v>
      </c>
    </row>
    <row r="15" spans="1:2" ht="26" thickTop="1" thickBot="1" x14ac:dyDescent="0.3">
      <c r="A15" s="4" t="s">
        <v>99</v>
      </c>
      <c r="B15" s="5" t="s">
        <v>41</v>
      </c>
    </row>
    <row r="16" spans="1:2" ht="14" thickTop="1" thickBot="1" x14ac:dyDescent="0.3">
      <c r="A16" s="6" t="s">
        <v>100</v>
      </c>
      <c r="B16" s="5" t="s">
        <v>43</v>
      </c>
    </row>
    <row r="17" spans="1:2" ht="14" thickTop="1" thickBot="1" x14ac:dyDescent="0.3">
      <c r="A17" s="6" t="s">
        <v>101</v>
      </c>
      <c r="B17" s="5" t="s">
        <v>43</v>
      </c>
    </row>
    <row r="18" spans="1:2" ht="26" thickTop="1" thickBot="1" x14ac:dyDescent="0.3">
      <c r="A18" s="4" t="s">
        <v>177</v>
      </c>
      <c r="B18" s="5" t="s">
        <v>41</v>
      </c>
    </row>
    <row r="19" spans="1:2" ht="14" thickTop="1" thickBot="1" x14ac:dyDescent="0.3">
      <c r="A19" s="48" t="s">
        <v>178</v>
      </c>
      <c r="B19" s="5" t="s">
        <v>43</v>
      </c>
    </row>
    <row r="20" spans="1:2" ht="26" thickTop="1" thickBot="1" x14ac:dyDescent="0.3">
      <c r="A20" s="120" t="s">
        <v>84</v>
      </c>
      <c r="B20" s="5" t="s">
        <v>41</v>
      </c>
    </row>
    <row r="21" spans="1:2" ht="38.5" thickTop="1" thickBot="1" x14ac:dyDescent="0.3">
      <c r="A21" s="120" t="s">
        <v>85</v>
      </c>
      <c r="B21" s="5" t="s">
        <v>42</v>
      </c>
    </row>
    <row r="22" spans="1:2" ht="38.5" thickTop="1" thickBot="1" x14ac:dyDescent="0.3">
      <c r="A22" s="6" t="s">
        <v>46</v>
      </c>
      <c r="B22" s="5" t="s">
        <v>42</v>
      </c>
    </row>
    <row r="23" spans="1:2" ht="13" thickTop="1" x14ac:dyDescent="0.25"/>
    <row r="24" spans="1:2" ht="25.5" customHeight="1" x14ac:dyDescent="0.25"/>
    <row r="25" spans="1:2" ht="13" thickBot="1" x14ac:dyDescent="0.3"/>
    <row r="26" spans="1:2" ht="14" thickTop="1" thickBot="1" x14ac:dyDescent="0.3">
      <c r="A26" s="7" t="s">
        <v>47</v>
      </c>
      <c r="B26" s="7" t="s">
        <v>48</v>
      </c>
    </row>
    <row r="27" spans="1:2" ht="25.5" thickTop="1" x14ac:dyDescent="0.25">
      <c r="A27" s="8" t="s">
        <v>200</v>
      </c>
      <c r="B27" s="9"/>
    </row>
    <row r="28" spans="1:2" ht="26.25" customHeight="1" x14ac:dyDescent="0.25">
      <c r="A28" s="10" t="s">
        <v>56</v>
      </c>
      <c r="B28" s="10"/>
    </row>
    <row r="29" spans="1:2" ht="89.5" x14ac:dyDescent="0.25">
      <c r="A29" s="10" t="s">
        <v>201</v>
      </c>
      <c r="B29" s="11" t="s">
        <v>59</v>
      </c>
    </row>
    <row r="30" spans="1:2" x14ac:dyDescent="0.25">
      <c r="A30" s="9" t="s">
        <v>202</v>
      </c>
      <c r="B30" s="9" t="s">
        <v>49</v>
      </c>
    </row>
    <row r="31" spans="1:2" x14ac:dyDescent="0.25">
      <c r="A31" s="10" t="s">
        <v>50</v>
      </c>
      <c r="B31" s="12" t="e">
        <f>TEXT(#REF!,"0.00%"&amp;" APRC")</f>
        <v>#REF!</v>
      </c>
    </row>
    <row r="32" spans="1:2" x14ac:dyDescent="0.25">
      <c r="A32" s="9" t="s">
        <v>51</v>
      </c>
      <c r="B32" s="9" t="s">
        <v>52</v>
      </c>
    </row>
    <row r="33" spans="1:2" ht="32.25" customHeight="1" x14ac:dyDescent="0.25">
      <c r="A33" s="10" t="s">
        <v>203</v>
      </c>
      <c r="B33" s="10" t="s">
        <v>53</v>
      </c>
    </row>
    <row r="34" spans="1:2" x14ac:dyDescent="0.25">
      <c r="A34" s="9" t="s">
        <v>224</v>
      </c>
      <c r="B34" s="13" t="s">
        <v>54</v>
      </c>
    </row>
    <row r="35" spans="1:2" x14ac:dyDescent="0.25">
      <c r="A35" s="10" t="s">
        <v>225</v>
      </c>
      <c r="B35" s="10" t="s">
        <v>49</v>
      </c>
    </row>
    <row r="36" spans="1:2" x14ac:dyDescent="0.25">
      <c r="A36" s="9" t="s">
        <v>226</v>
      </c>
      <c r="B36" s="14" t="s">
        <v>78</v>
      </c>
    </row>
    <row r="37" spans="1:2" ht="63.5" x14ac:dyDescent="0.25">
      <c r="A37" s="332" t="s">
        <v>227</v>
      </c>
      <c r="B37" s="11" t="s">
        <v>58</v>
      </c>
    </row>
    <row r="38" spans="1:2" ht="63.5" x14ac:dyDescent="0.25">
      <c r="A38" s="332"/>
      <c r="B38" s="11" t="s">
        <v>57</v>
      </c>
    </row>
    <row r="39" spans="1:2" ht="63.5" x14ac:dyDescent="0.25">
      <c r="A39" s="15" t="s">
        <v>228</v>
      </c>
      <c r="B39" s="16" t="s">
        <v>60</v>
      </c>
    </row>
    <row r="40" spans="1:2" ht="88.5" x14ac:dyDescent="0.25">
      <c r="A40" s="12" t="s">
        <v>211</v>
      </c>
      <c r="B40" s="11" t="s">
        <v>61</v>
      </c>
    </row>
    <row r="41" spans="1:2" x14ac:dyDescent="0.25">
      <c r="A41" s="46" t="s">
        <v>174</v>
      </c>
      <c r="B41" s="47" t="s">
        <v>175</v>
      </c>
    </row>
    <row r="42" spans="1:2" x14ac:dyDescent="0.25">
      <c r="A42" s="45" t="s">
        <v>171</v>
      </c>
      <c r="B42" s="11" t="s">
        <v>172</v>
      </c>
    </row>
    <row r="43" spans="1:2" x14ac:dyDescent="0.25">
      <c r="A43" s="232" t="s">
        <v>204</v>
      </c>
      <c r="B43" s="11" t="s">
        <v>205</v>
      </c>
    </row>
    <row r="44" spans="1:2" ht="13" x14ac:dyDescent="0.25">
      <c r="A44" s="9" t="s">
        <v>173</v>
      </c>
      <c r="B44" s="17"/>
    </row>
    <row r="45" spans="1:2" x14ac:dyDescent="0.25">
      <c r="A45" s="18" t="s">
        <v>55</v>
      </c>
      <c r="B45" s="19"/>
    </row>
    <row r="46" spans="1:2" x14ac:dyDescent="0.25">
      <c r="A46" s="20" t="s">
        <v>62</v>
      </c>
      <c r="B46" s="17"/>
    </row>
    <row r="47" spans="1:2" x14ac:dyDescent="0.25">
      <c r="A47" s="18" t="s">
        <v>64</v>
      </c>
      <c r="B47" s="19"/>
    </row>
    <row r="48" spans="1:2" x14ac:dyDescent="0.25">
      <c r="A48" s="20" t="s">
        <v>63</v>
      </c>
      <c r="B48" s="17"/>
    </row>
    <row r="49" spans="1:1" x14ac:dyDescent="0.25">
      <c r="A49" s="2"/>
    </row>
    <row r="51" spans="1:1" x14ac:dyDescent="0.25">
      <c r="A51" s="2"/>
    </row>
  </sheetData>
  <mergeCells count="2">
    <mergeCell ref="A2:B2"/>
    <mergeCell ref="A37:A38"/>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55B84A-33D3-4EEE-97D6-9263A3065A8F}">
  <sheetPr>
    <tabColor theme="5" tint="0.59999389629810485"/>
  </sheetPr>
  <dimension ref="A1:B28"/>
  <sheetViews>
    <sheetView workbookViewId="0">
      <selection activeCell="D3" sqref="D3"/>
    </sheetView>
  </sheetViews>
  <sheetFormatPr defaultRowHeight="12.5" x14ac:dyDescent="0.25"/>
  <cols>
    <col min="1" max="1" width="14.453125" customWidth="1"/>
    <col min="2" max="2" width="89.1796875" customWidth="1"/>
  </cols>
  <sheetData>
    <row r="1" spans="1:2" x14ac:dyDescent="0.25">
      <c r="A1" s="32" t="s">
        <v>108</v>
      </c>
      <c r="B1" s="32" t="s">
        <v>152</v>
      </c>
    </row>
    <row r="2" spans="1:2" x14ac:dyDescent="0.25">
      <c r="A2" s="33">
        <v>1</v>
      </c>
      <c r="B2" s="32" t="s">
        <v>153</v>
      </c>
    </row>
    <row r="3" spans="1:2" ht="54" x14ac:dyDescent="0.25">
      <c r="A3" s="33">
        <v>2</v>
      </c>
      <c r="B3" s="34" t="s">
        <v>168</v>
      </c>
    </row>
    <row r="4" spans="1:2" x14ac:dyDescent="0.25">
      <c r="A4" s="33">
        <v>3</v>
      </c>
      <c r="B4" s="34" t="s">
        <v>154</v>
      </c>
    </row>
    <row r="5" spans="1:2" x14ac:dyDescent="0.25">
      <c r="A5" s="33">
        <v>4</v>
      </c>
      <c r="B5" s="34" t="s">
        <v>155</v>
      </c>
    </row>
    <row r="6" spans="1:2" x14ac:dyDescent="0.25">
      <c r="A6" s="33">
        <v>5</v>
      </c>
      <c r="B6" s="34" t="s">
        <v>156</v>
      </c>
    </row>
    <row r="7" spans="1:2" ht="37.5" x14ac:dyDescent="0.25">
      <c r="A7" s="33">
        <v>6</v>
      </c>
      <c r="B7" s="34" t="s">
        <v>157</v>
      </c>
    </row>
    <row r="8" spans="1:2" ht="25" x14ac:dyDescent="0.25">
      <c r="A8" s="33">
        <v>7</v>
      </c>
      <c r="B8" s="34" t="s">
        <v>158</v>
      </c>
    </row>
    <row r="9" spans="1:2" ht="37.5" x14ac:dyDescent="0.25">
      <c r="A9" s="33">
        <v>8</v>
      </c>
      <c r="B9" s="34" t="s">
        <v>159</v>
      </c>
    </row>
    <row r="10" spans="1:2" ht="37.5" x14ac:dyDescent="0.25">
      <c r="A10" s="33">
        <v>9</v>
      </c>
      <c r="B10" s="34" t="s">
        <v>160</v>
      </c>
    </row>
    <row r="11" spans="1:2" ht="37.5" x14ac:dyDescent="0.25">
      <c r="A11" s="33">
        <v>10</v>
      </c>
      <c r="B11" s="34" t="s">
        <v>161</v>
      </c>
    </row>
    <row r="12" spans="1:2" x14ac:dyDescent="0.25">
      <c r="A12" s="33">
        <v>11</v>
      </c>
      <c r="B12" s="34" t="s">
        <v>162</v>
      </c>
    </row>
    <row r="13" spans="1:2" x14ac:dyDescent="0.25">
      <c r="A13" s="33">
        <v>12</v>
      </c>
      <c r="B13" s="34" t="s">
        <v>163</v>
      </c>
    </row>
    <row r="14" spans="1:2" ht="125" x14ac:dyDescent="0.25">
      <c r="A14" s="33">
        <v>13</v>
      </c>
      <c r="B14" s="34" t="s">
        <v>164</v>
      </c>
    </row>
    <row r="15" spans="1:2" ht="37.5" x14ac:dyDescent="0.25">
      <c r="A15" s="33">
        <v>14</v>
      </c>
      <c r="B15" s="34" t="s">
        <v>165</v>
      </c>
    </row>
    <row r="16" spans="1:2" ht="75" x14ac:dyDescent="0.25">
      <c r="A16" s="33">
        <v>15</v>
      </c>
      <c r="B16" s="34" t="s">
        <v>166</v>
      </c>
    </row>
    <row r="17" spans="1:2" x14ac:dyDescent="0.25">
      <c r="A17" s="33">
        <v>16</v>
      </c>
      <c r="B17" s="34" t="s">
        <v>167</v>
      </c>
    </row>
    <row r="18" spans="1:2" x14ac:dyDescent="0.25">
      <c r="B18" s="35"/>
    </row>
    <row r="20" spans="1:2" ht="14.5" x14ac:dyDescent="0.35">
      <c r="A20" s="333" t="s">
        <v>40</v>
      </c>
      <c r="B20" s="333"/>
    </row>
    <row r="21" spans="1:2" ht="26" x14ac:dyDescent="0.25">
      <c r="A21" s="36" t="s">
        <v>11</v>
      </c>
      <c r="B21" s="37" t="s">
        <v>41</v>
      </c>
    </row>
    <row r="22" spans="1:2" ht="37.5" x14ac:dyDescent="0.25">
      <c r="A22" s="38" t="s">
        <v>19</v>
      </c>
      <c r="B22" s="39" t="s">
        <v>42</v>
      </c>
    </row>
    <row r="23" spans="1:2" ht="26" x14ac:dyDescent="0.25">
      <c r="A23" s="40" t="s">
        <v>12</v>
      </c>
      <c r="B23" s="37" t="s">
        <v>43</v>
      </c>
    </row>
    <row r="24" spans="1:2" ht="26" x14ac:dyDescent="0.25">
      <c r="A24" s="41" t="s">
        <v>13</v>
      </c>
      <c r="B24" s="37" t="s">
        <v>43</v>
      </c>
    </row>
    <row r="25" spans="1:2" ht="26" x14ac:dyDescent="0.25">
      <c r="A25" s="41" t="s">
        <v>21</v>
      </c>
      <c r="B25" s="37" t="s">
        <v>43</v>
      </c>
    </row>
    <row r="26" spans="1:2" ht="39" x14ac:dyDescent="0.25">
      <c r="A26" s="41" t="s">
        <v>44</v>
      </c>
      <c r="B26" s="37" t="s">
        <v>41</v>
      </c>
    </row>
    <row r="27" spans="1:2" ht="26" x14ac:dyDescent="0.25">
      <c r="A27" s="42" t="s">
        <v>45</v>
      </c>
      <c r="B27" s="43" t="s">
        <v>43</v>
      </c>
    </row>
    <row r="28" spans="1:2" ht="39" x14ac:dyDescent="0.25">
      <c r="A28" s="36" t="s">
        <v>46</v>
      </c>
      <c r="B28" s="39" t="s">
        <v>42</v>
      </c>
    </row>
  </sheetData>
  <mergeCells count="1">
    <mergeCell ref="A20:B20"/>
  </mergeCells>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2BE705-7E8A-415C-B1A8-4CC2E6EB9300}">
  <sheetPr>
    <tabColor theme="5" tint="0.59999389629810485"/>
  </sheetPr>
  <dimension ref="A1:R48"/>
  <sheetViews>
    <sheetView workbookViewId="0">
      <selection activeCell="L40" sqref="L40"/>
    </sheetView>
  </sheetViews>
  <sheetFormatPr defaultRowHeight="12.5" x14ac:dyDescent="0.25"/>
  <cols>
    <col min="1" max="1" width="5.7265625" style="26" customWidth="1"/>
    <col min="3" max="3" width="18.7265625" customWidth="1"/>
    <col min="4" max="4" width="84" customWidth="1"/>
    <col min="5" max="5" width="2.81640625" customWidth="1"/>
    <col min="6" max="17" width="3.7265625" customWidth="1"/>
  </cols>
  <sheetData>
    <row r="1" spans="1:4" ht="15.5" x14ac:dyDescent="0.35">
      <c r="A1" s="21" t="s">
        <v>107</v>
      </c>
    </row>
    <row r="2" spans="1:4" ht="13" x14ac:dyDescent="0.3">
      <c r="A2" s="22"/>
    </row>
    <row r="3" spans="1:4" ht="13" x14ac:dyDescent="0.3">
      <c r="A3" s="23" t="s">
        <v>108</v>
      </c>
      <c r="B3" s="23" t="s">
        <v>109</v>
      </c>
      <c r="C3" s="24"/>
      <c r="D3" s="24"/>
    </row>
    <row r="4" spans="1:4" x14ac:dyDescent="0.25">
      <c r="A4" s="25">
        <v>1</v>
      </c>
      <c r="B4" s="20" t="s">
        <v>110</v>
      </c>
      <c r="C4" s="17"/>
      <c r="D4" s="17"/>
    </row>
    <row r="5" spans="1:4" x14ac:dyDescent="0.25">
      <c r="A5" s="26">
        <v>2</v>
      </c>
      <c r="B5" s="2" t="s">
        <v>111</v>
      </c>
    </row>
    <row r="6" spans="1:4" x14ac:dyDescent="0.25">
      <c r="A6" s="25">
        <v>3</v>
      </c>
      <c r="B6" s="20" t="s">
        <v>112</v>
      </c>
      <c r="C6" s="17"/>
      <c r="D6" s="17"/>
    </row>
    <row r="7" spans="1:4" x14ac:dyDescent="0.25">
      <c r="A7" s="26">
        <v>4</v>
      </c>
      <c r="B7" s="2" t="s">
        <v>113</v>
      </c>
    </row>
    <row r="8" spans="1:4" x14ac:dyDescent="0.25">
      <c r="A8" s="25">
        <v>5</v>
      </c>
      <c r="B8" s="20" t="s">
        <v>114</v>
      </c>
      <c r="C8" s="17"/>
      <c r="D8" s="17"/>
    </row>
    <row r="9" spans="1:4" x14ac:dyDescent="0.25">
      <c r="A9" s="26">
        <v>6</v>
      </c>
      <c r="B9" s="2" t="s">
        <v>115</v>
      </c>
    </row>
    <row r="10" spans="1:4" x14ac:dyDescent="0.25">
      <c r="A10" s="25">
        <v>7</v>
      </c>
      <c r="B10" s="20" t="s">
        <v>180</v>
      </c>
      <c r="C10" s="17"/>
      <c r="D10" s="17"/>
    </row>
    <row r="11" spans="1:4" x14ac:dyDescent="0.25">
      <c r="A11" s="26">
        <v>8</v>
      </c>
      <c r="B11" s="2" t="s">
        <v>116</v>
      </c>
    </row>
    <row r="12" spans="1:4" x14ac:dyDescent="0.25">
      <c r="A12" s="25">
        <v>9</v>
      </c>
      <c r="B12" s="20" t="s">
        <v>117</v>
      </c>
      <c r="C12" s="17"/>
      <c r="D12" s="17"/>
    </row>
    <row r="13" spans="1:4" x14ac:dyDescent="0.25">
      <c r="A13" s="26">
        <v>10</v>
      </c>
      <c r="B13" s="2" t="s">
        <v>118</v>
      </c>
    </row>
    <row r="14" spans="1:4" ht="15.75" customHeight="1" x14ac:dyDescent="0.25">
      <c r="C14" t="e">
        <f>IF(#REF!="2 years","24",IF(#REF!="3 years","36",IF(#REF!="5 years","60")))</f>
        <v>#REF!</v>
      </c>
      <c r="D14" s="2" t="s">
        <v>119</v>
      </c>
    </row>
    <row r="15" spans="1:4" x14ac:dyDescent="0.25">
      <c r="A15" s="25">
        <v>11</v>
      </c>
      <c r="B15" s="20" t="s">
        <v>120</v>
      </c>
      <c r="C15" s="17"/>
      <c r="D15" s="17"/>
    </row>
    <row r="16" spans="1:4" x14ac:dyDescent="0.25">
      <c r="A16" s="26">
        <v>12</v>
      </c>
      <c r="B16" s="2" t="s">
        <v>121</v>
      </c>
    </row>
    <row r="17" spans="1:4" x14ac:dyDescent="0.25">
      <c r="A17" s="25">
        <v>13</v>
      </c>
      <c r="B17" s="20" t="s">
        <v>122</v>
      </c>
      <c r="C17" s="17"/>
      <c r="D17" s="17"/>
    </row>
    <row r="18" spans="1:4" x14ac:dyDescent="0.25">
      <c r="A18" s="25">
        <v>14</v>
      </c>
      <c r="B18" s="20" t="s">
        <v>183</v>
      </c>
      <c r="C18" s="17"/>
      <c r="D18" s="17"/>
    </row>
    <row r="19" spans="1:4" x14ac:dyDescent="0.25">
      <c r="A19" s="26">
        <v>15</v>
      </c>
      <c r="B19" s="2" t="s">
        <v>169</v>
      </c>
    </row>
    <row r="20" spans="1:4" x14ac:dyDescent="0.25">
      <c r="A20" s="25">
        <v>16</v>
      </c>
      <c r="B20" s="20" t="s">
        <v>123</v>
      </c>
      <c r="C20" s="17"/>
      <c r="D20" s="17"/>
    </row>
    <row r="21" spans="1:4" x14ac:dyDescent="0.25">
      <c r="A21" s="26">
        <v>17</v>
      </c>
      <c r="B21" s="2" t="s">
        <v>124</v>
      </c>
    </row>
    <row r="22" spans="1:4" x14ac:dyDescent="0.25">
      <c r="A22" s="25">
        <v>18</v>
      </c>
      <c r="B22" s="20" t="s">
        <v>125</v>
      </c>
      <c r="C22" s="17"/>
      <c r="D22" s="17"/>
    </row>
    <row r="23" spans="1:4" x14ac:dyDescent="0.25">
      <c r="A23" s="25"/>
      <c r="B23" s="17"/>
      <c r="C23" s="20" t="s">
        <v>126</v>
      </c>
      <c r="D23" s="20" t="s">
        <v>127</v>
      </c>
    </row>
    <row r="24" spans="1:4" x14ac:dyDescent="0.25">
      <c r="A24" s="25"/>
      <c r="B24" s="17"/>
      <c r="C24" s="20" t="s">
        <v>128</v>
      </c>
      <c r="D24" s="20" t="s">
        <v>129</v>
      </c>
    </row>
    <row r="25" spans="1:4" x14ac:dyDescent="0.25">
      <c r="A25" s="26">
        <v>19</v>
      </c>
      <c r="B25" s="2" t="s">
        <v>130</v>
      </c>
    </row>
    <row r="26" spans="1:4" x14ac:dyDescent="0.25">
      <c r="A26" s="25">
        <v>20</v>
      </c>
      <c r="B26" s="20" t="s">
        <v>184</v>
      </c>
      <c r="C26" s="17"/>
      <c r="D26" s="17"/>
    </row>
    <row r="27" spans="1:4" x14ac:dyDescent="0.25">
      <c r="A27" s="25"/>
      <c r="B27" s="17"/>
      <c r="C27" s="20" t="s">
        <v>126</v>
      </c>
      <c r="D27" s="20" t="s">
        <v>131</v>
      </c>
    </row>
    <row r="28" spans="1:4" x14ac:dyDescent="0.25">
      <c r="A28" s="25"/>
      <c r="B28" s="17"/>
      <c r="C28" s="20" t="s">
        <v>128</v>
      </c>
      <c r="D28" s="20" t="s">
        <v>132</v>
      </c>
    </row>
    <row r="29" spans="1:4" x14ac:dyDescent="0.25">
      <c r="A29" s="26">
        <v>21</v>
      </c>
      <c r="B29" s="2" t="s">
        <v>133</v>
      </c>
    </row>
    <row r="30" spans="1:4" x14ac:dyDescent="0.25">
      <c r="A30" s="25">
        <v>22</v>
      </c>
      <c r="B30" s="20" t="s">
        <v>134</v>
      </c>
      <c r="C30" s="17"/>
      <c r="D30" s="17"/>
    </row>
    <row r="31" spans="1:4" x14ac:dyDescent="0.25">
      <c r="A31" s="26">
        <v>23</v>
      </c>
      <c r="B31" s="2" t="s">
        <v>135</v>
      </c>
    </row>
    <row r="32" spans="1:4" x14ac:dyDescent="0.25">
      <c r="A32" s="25">
        <v>24</v>
      </c>
      <c r="B32" s="20" t="s">
        <v>136</v>
      </c>
      <c r="C32" s="17"/>
      <c r="D32" s="17"/>
    </row>
    <row r="33" spans="1:18" x14ac:dyDescent="0.25">
      <c r="A33" s="25"/>
      <c r="B33" s="20" t="s">
        <v>181</v>
      </c>
      <c r="C33" s="17"/>
      <c r="D33" s="17"/>
    </row>
    <row r="34" spans="1:18" ht="25" x14ac:dyDescent="0.25">
      <c r="A34" s="25"/>
      <c r="B34" s="27" t="s">
        <v>137</v>
      </c>
      <c r="C34" s="20" t="s">
        <v>138</v>
      </c>
      <c r="D34" s="28" t="s">
        <v>41</v>
      </c>
    </row>
    <row r="35" spans="1:18" ht="37.5" x14ac:dyDescent="0.25">
      <c r="A35" s="25"/>
      <c r="B35" s="27" t="s">
        <v>137</v>
      </c>
      <c r="C35" s="20" t="s">
        <v>139</v>
      </c>
      <c r="D35" s="28" t="s">
        <v>42</v>
      </c>
    </row>
    <row r="36" spans="1:18" ht="25" x14ac:dyDescent="0.25">
      <c r="A36" s="25"/>
      <c r="B36" s="27" t="s">
        <v>15</v>
      </c>
      <c r="C36" s="20" t="s">
        <v>140</v>
      </c>
      <c r="D36" s="28" t="s">
        <v>43</v>
      </c>
    </row>
    <row r="37" spans="1:18" x14ac:dyDescent="0.25">
      <c r="A37" s="25"/>
      <c r="B37" s="30" t="s">
        <v>182</v>
      </c>
      <c r="C37" s="20"/>
      <c r="D37" s="28"/>
    </row>
    <row r="38" spans="1:18" x14ac:dyDescent="0.25">
      <c r="A38" s="26">
        <v>25</v>
      </c>
      <c r="B38" s="29" t="s">
        <v>141</v>
      </c>
    </row>
    <row r="39" spans="1:18" x14ac:dyDescent="0.25">
      <c r="A39" s="25">
        <v>26</v>
      </c>
      <c r="B39" s="30" t="s">
        <v>142</v>
      </c>
      <c r="C39" s="17"/>
      <c r="D39" s="17"/>
      <c r="E39" s="17"/>
      <c r="F39" s="17"/>
      <c r="G39" s="17"/>
      <c r="H39" s="17"/>
      <c r="I39" s="17"/>
      <c r="J39" s="17"/>
      <c r="K39" s="17"/>
      <c r="L39" s="17"/>
      <c r="M39" s="17"/>
      <c r="N39" s="17"/>
      <c r="O39" s="17"/>
      <c r="P39" s="17"/>
      <c r="Q39" s="17"/>
      <c r="R39" s="17"/>
    </row>
    <row r="40" spans="1:18" x14ac:dyDescent="0.25">
      <c r="A40" s="20" t="s">
        <v>143</v>
      </c>
      <c r="B40" s="17"/>
      <c r="C40" s="17"/>
      <c r="D40" s="17"/>
      <c r="E40" s="17"/>
      <c r="F40" s="17"/>
      <c r="G40" s="17"/>
      <c r="H40" s="17"/>
      <c r="I40" s="17"/>
      <c r="J40" s="17"/>
      <c r="K40" s="17"/>
      <c r="L40" s="17"/>
      <c r="M40" s="17"/>
      <c r="N40" s="17"/>
      <c r="O40" s="17"/>
      <c r="P40" s="17"/>
      <c r="Q40" s="17"/>
      <c r="R40" s="17"/>
    </row>
    <row r="41" spans="1:18" x14ac:dyDescent="0.25">
      <c r="A41" s="17" t="s">
        <v>3</v>
      </c>
      <c r="B41" s="17" t="s">
        <v>144</v>
      </c>
      <c r="C41" s="17"/>
      <c r="D41" s="17" t="s">
        <v>0</v>
      </c>
      <c r="E41" s="17" t="s">
        <v>1</v>
      </c>
      <c r="F41" s="17" t="s">
        <v>145</v>
      </c>
      <c r="G41" s="17" t="s">
        <v>146</v>
      </c>
      <c r="H41" s="17" t="s">
        <v>9</v>
      </c>
      <c r="I41" s="17" t="s">
        <v>147</v>
      </c>
      <c r="J41" s="17" t="s">
        <v>6</v>
      </c>
      <c r="K41" s="17" t="s">
        <v>148</v>
      </c>
      <c r="L41" s="17" t="s">
        <v>149</v>
      </c>
      <c r="M41" s="17" t="s">
        <v>7</v>
      </c>
      <c r="N41" s="17" t="s">
        <v>150</v>
      </c>
      <c r="O41" s="17" t="s">
        <v>25</v>
      </c>
      <c r="P41" s="17"/>
      <c r="Q41" s="17"/>
      <c r="R41" s="17"/>
    </row>
    <row r="42" spans="1:18" x14ac:dyDescent="0.25">
      <c r="A42" s="26">
        <v>27</v>
      </c>
      <c r="B42" s="29" t="s">
        <v>151</v>
      </c>
    </row>
    <row r="43" spans="1:18" x14ac:dyDescent="0.25">
      <c r="B43" s="31"/>
    </row>
    <row r="44" spans="1:18" x14ac:dyDescent="0.25">
      <c r="B44" s="31"/>
    </row>
    <row r="45" spans="1:18" x14ac:dyDescent="0.25">
      <c r="B45" s="31"/>
    </row>
    <row r="46" spans="1:18" x14ac:dyDescent="0.25">
      <c r="B46" s="31"/>
    </row>
    <row r="47" spans="1:18" x14ac:dyDescent="0.25">
      <c r="B47" s="31"/>
    </row>
    <row r="48" spans="1:18" x14ac:dyDescent="0.25">
      <c r="B48" s="31"/>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Mortgage Package</vt:lpstr>
      <vt:lpstr>Other Products</vt:lpstr>
      <vt:lpstr>Existing Customers</vt:lpstr>
      <vt:lpstr>webcsv</vt:lpstr>
      <vt:lpstr>ps csv</vt:lpstr>
      <vt:lpstr>broker csv</vt:lpstr>
      <vt:lpstr>'Existing Customers'!Print_Area</vt:lpstr>
      <vt:lpstr>'Mortgage Package'!Print_Area</vt:lpstr>
      <vt:lpstr>'Other Products'!Print_Area</vt:lpstr>
    </vt:vector>
  </TitlesOfParts>
  <Company>The Royal Bank of Scotland 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verspoj</dc:creator>
  <cp:lastModifiedBy>Kevin Flannery</cp:lastModifiedBy>
  <cp:lastPrinted>2020-03-24T12:27:42Z</cp:lastPrinted>
  <dcterms:created xsi:type="dcterms:W3CDTF">2005-12-20T13:18:44Z</dcterms:created>
  <dcterms:modified xsi:type="dcterms:W3CDTF">2023-06-01T15:27:25Z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MSIP_Label_93f345f9-265b-4a69-9ba2-89bb57d5871d_Enabled">
    <vt:lpwstr>true</vt:lpwstr>
  </property>
  <property fmtid="{D5CDD505-2E9C-101B-9397-08002B2CF9AE}" pid="4" name="MSIP_Label_93f345f9-265b-4a69-9ba2-89bb57d5871d_SetDate">
    <vt:lpwstr>2023-01-26T17:32:45Z</vt:lpwstr>
  </property>
  <property fmtid="{D5CDD505-2E9C-101B-9397-08002B2CF9AE}" pid="5" name="MSIP_Label_93f345f9-265b-4a69-9ba2-89bb57d5871d_Method">
    <vt:lpwstr>Privileged</vt:lpwstr>
  </property>
  <property fmtid="{D5CDD505-2E9C-101B-9397-08002B2CF9AE}" pid="6" name="MSIP_Label_93f345f9-265b-4a69-9ba2-89bb57d5871d_Name">
    <vt:lpwstr>Green - PBS General</vt:lpwstr>
  </property>
  <property fmtid="{D5CDD505-2E9C-101B-9397-08002B2CF9AE}" pid="7" name="MSIP_Label_93f345f9-265b-4a69-9ba2-89bb57d5871d_SiteId">
    <vt:lpwstr>c2ba4bf2-0cff-48c6-b18c-d2361e254432</vt:lpwstr>
  </property>
  <property fmtid="{D5CDD505-2E9C-101B-9397-08002B2CF9AE}" pid="8" name="MSIP_Label_93f345f9-265b-4a69-9ba2-89bb57d5871d_ActionId">
    <vt:lpwstr>2c407ebd-db0e-4d9e-a574-98aa347abeb5</vt:lpwstr>
  </property>
  <property fmtid="{D5CDD505-2E9C-101B-9397-08002B2CF9AE}" pid="9" name="MSIP_Label_93f345f9-265b-4a69-9ba2-89bb57d5871d_ContentBits">
    <vt:lpwstr>0</vt:lpwstr>
  </property>
</Properties>
</file>