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13_ncr:1_{2B63F03F-5055-4380-801F-10F9669D71B1}" xr6:coauthVersionLast="47" xr6:coauthVersionMax="47" xr10:uidLastSave="{00000000-0000-0000-0000-000000000000}"/>
  <bookViews>
    <workbookView xWindow="19080" yWindow="-240" windowWidth="19440" windowHeight="15000" tabRatio="813" xr2:uid="{00000000-000D-0000-FFFF-FFFF00000000}"/>
  </bookViews>
  <sheets>
    <sheet name="Mortgage Package" sheetId="3" r:id="rId1"/>
    <sheet name="Other Products" sheetId="9" r:id="rId2"/>
    <sheet name="webcsv" sheetId="6" state="hidden" r:id="rId3"/>
    <sheet name="ps csv" sheetId="11" state="hidden" r:id="rId4"/>
    <sheet name="broker csv" sheetId="10" state="hidden" r:id="rId5"/>
  </sheets>
  <definedNames>
    <definedName name="_xlnm.Print_Area" localSheetId="0">'Mortgage Package'!$A$1:$O$81</definedName>
    <definedName name="_xlnm.Print_Area" localSheetId="1">'Other Products'!$A$1:$O$41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31" i="6"/>
</calcChain>
</file>

<file path=xl/sharedStrings.xml><?xml version="1.0" encoding="utf-8"?>
<sst xmlns="http://schemas.openxmlformats.org/spreadsheetml/2006/main" count="730" uniqueCount="313">
  <si>
    <t>Rate</t>
  </si>
  <si>
    <t>End Date</t>
  </si>
  <si>
    <t>Early Repayment Charge</t>
  </si>
  <si>
    <t>Product</t>
  </si>
  <si>
    <t>Availability</t>
  </si>
  <si>
    <t>HLC</t>
  </si>
  <si>
    <t>Rate Description</t>
  </si>
  <si>
    <t>Product Features</t>
  </si>
  <si>
    <t>No</t>
  </si>
  <si>
    <t>Max LTV</t>
  </si>
  <si>
    <t>2 years</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</si>
  <si>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</si>
  <si>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</si>
  <si>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</si>
  <si>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</si>
  <si>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</si>
  <si>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</si>
  <si>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</si>
  <si>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</si>
  <si>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</si>
  <si>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</si>
  <si>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</si>
  <si>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</si>
  <si>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</si>
  <si>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</si>
  <si>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</si>
  <si>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</si>
  <si>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</si>
  <si>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</si>
  <si>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</si>
  <si>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</si>
  <si>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</si>
  <si>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</si>
  <si>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</si>
  <si>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</si>
  <si>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</si>
  <si>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</si>
  <si>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</si>
  <si>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</si>
  <si>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</si>
  <si>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</si>
  <si>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</si>
  <si>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</si>
  <si>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</si>
  <si>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</si>
  <si>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</si>
  <si>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</si>
  <si>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</si>
  <si>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</si>
  <si>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ALT H I C</t>
  </si>
  <si>
    <t>insert formula to add APRC to %</t>
  </si>
  <si>
    <t>Copy &amp; Paste as value after pasting formula</t>
  </si>
  <si>
    <t>ALT H V V</t>
  </si>
  <si>
    <t>ALT H D C</t>
  </si>
  <si>
    <t>£0.00 - £300;000 : £245|  £300;001 - £500;000 :  £395| £500;001+:   £495</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</si>
  <si>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</si>
  <si>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</si>
  <si>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</si>
  <si>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</si>
  <si>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</si>
  <si>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</si>
  <si>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</si>
  <si>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</si>
  <si>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</si>
  <si>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</si>
  <si>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Write vlookup formula into Column P (after selecting table press f4 to lock) then continue with formula eg ,2, false)</t>
  </si>
  <si>
    <t>5 years</t>
  </si>
  <si>
    <t>Foreign Currency (house purchase)</t>
  </si>
  <si>
    <t>Foreign Currency (remortgage)</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</si>
  <si>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</si>
  <si>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</si>
  <si>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</si>
  <si>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3 Year Variable Discount</t>
  </si>
  <si>
    <t>Northern Ireland Co-Ownership Scheme</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</si>
  <si>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</si>
  <si>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</si>
  <si>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</si>
  <si>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</si>
  <si>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2 Year Variable Discount (GREEN MORTGAGE)</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</si>
  <si>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</si>
  <si>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</si>
  <si>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</si>
  <si>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</si>
  <si>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</si>
  <si>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</si>
  <si>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</si>
  <si>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 xml:space="preserve">Max Advance on loans 80.01% to 85% LTV: £300k     /      Max Advance on loans 85.01% to 90% LTV: £275k     /      Max Advance on loans 90.01% to 95% LTV: £225k </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</si>
  <si>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</si>
  <si>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</si>
  <si>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</si>
  <si>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</si>
  <si>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</si>
  <si>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</si>
  <si>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</si>
  <si>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</si>
  <si>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</si>
  <si>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</si>
  <si>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</si>
  <si>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</si>
  <si>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</si>
  <si>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</si>
  <si>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</si>
  <si>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</si>
  <si>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</si>
  <si>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</si>
  <si>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</si>
  <si>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</si>
  <si>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</si>
  <si>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</si>
  <si>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</si>
  <si>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</si>
  <si>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</si>
  <si>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</si>
  <si>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</si>
  <si>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</si>
  <si>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</si>
  <si>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</si>
  <si>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</si>
  <si>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</si>
  <si>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</si>
  <si>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</si>
  <si>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</si>
  <si>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</si>
  <si>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</si>
  <si>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</si>
  <si>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</si>
  <si>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</si>
  <si>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</si>
  <si>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</si>
  <si>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</si>
  <si>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</si>
  <si>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</si>
  <si>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</si>
  <si>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</si>
  <si>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</si>
  <si>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</si>
  <si>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</si>
  <si>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</si>
  <si>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</si>
  <si>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</si>
  <si>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</si>
  <si>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</si>
  <si>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</si>
  <si>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</si>
  <si>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</si>
  <si>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</si>
  <si>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</si>
  <si>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</si>
  <si>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</si>
  <si>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</si>
  <si>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</si>
  <si>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</si>
  <si>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</si>
  <si>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</si>
  <si>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</si>
  <si>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</si>
  <si>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</si>
  <si>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</si>
  <si>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Northern Ireland Co-Ownership Scheme 2 Year Variable Discount</t>
  </si>
  <si>
    <t>Northern Ireland Co-Ownership Scheme 2 Year Fixed Rate</t>
  </si>
  <si>
    <t>Product Code</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</si>
  <si>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</si>
  <si>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</si>
  <si>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</si>
  <si>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</si>
  <si>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</si>
  <si>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</si>
  <si>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</si>
  <si>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</si>
  <si>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</si>
  <si>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</si>
  <si>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r>
      <t xml:space="preserve">Family Assist criteria; Maximum LTV 95%; Family Savings used to help purchaser secure a mortgage; Deposit from borrower and family savings to be at least </t>
    </r>
    <r>
      <rPr>
        <sz val="10"/>
        <color rgb="FFFF0000"/>
        <rFont val="Calibri"/>
        <family val="2"/>
        <scheme val="minor"/>
      </rPr>
      <t>10%</t>
    </r>
    <r>
      <rPr>
        <sz val="10"/>
        <color theme="1"/>
        <rFont val="Calibri"/>
        <family val="2"/>
        <scheme val="minor"/>
      </rPr>
      <t xml:space="preserve">  of purchase price / value;</t>
    </r>
  </si>
  <si>
    <r>
      <t>Family Assist criteria; Direct Debit payments only; Family savings held in account for</t>
    </r>
    <r>
      <rPr>
        <b/>
        <sz val="10"/>
        <color theme="1"/>
        <rFont val="Calibri"/>
        <family val="2"/>
        <scheme val="minor"/>
      </rPr>
      <t xml:space="preserve"> 2 year term</t>
    </r>
    <r>
      <rPr>
        <sz val="10"/>
        <color theme="1"/>
        <rFont val="Calibri"/>
        <family val="2"/>
        <scheme val="minor"/>
      </rPr>
      <t xml:space="preserve">; Saver to obtain independent legal advice; A Guarantee and Charge is taken over the savings account; Savings and Interest returned to Saver subject to mortgage performance; </t>
    </r>
  </si>
  <si>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</si>
  <si>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</si>
  <si>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</si>
  <si>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</si>
  <si>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Foreign Currency (self build)</t>
  </si>
  <si>
    <t>2 Year Fixed Rate (NEW BUILD)</t>
  </si>
  <si>
    <t xml:space="preserve">Free Valuation. </t>
  </si>
  <si>
    <r>
      <t xml:space="preserve">Remove Product Switches and Other products that do not feature on website (e.g. </t>
    </r>
    <r>
      <rPr>
        <strike/>
        <sz val="10"/>
        <rFont val="Arial"/>
        <family val="2"/>
      </rPr>
      <t xml:space="preserve">NICO &amp;  </t>
    </r>
    <r>
      <rPr>
        <sz val="10"/>
        <rFont val="Arial"/>
        <family val="2"/>
      </rPr>
      <t>Holiday Home, Foreign Currency)</t>
    </r>
  </si>
  <si>
    <t>Select column D</t>
  </si>
  <si>
    <t>Insert column at E</t>
  </si>
  <si>
    <t>Delete column F</t>
  </si>
  <si>
    <t>NICO product LTV in Column F</t>
  </si>
  <si>
    <t>Remove Equity Purchase wording from LTV column and add "95% Equity Purchase" to Product Features</t>
  </si>
  <si>
    <t>2 Year Variable Discount (NEW BUILD)</t>
  </si>
  <si>
    <t>Free Valuation. £100 Reinspection Fee for new build.</t>
  </si>
  <si>
    <t>Replace Carriage Returns (columns J &amp; L)</t>
  </si>
  <si>
    <t>Foreign Currency 3 Year Self Build</t>
  </si>
  <si>
    <t>First time buyer or home mover</t>
  </si>
  <si>
    <t>Mortgage balance can be reduced by up to 10% without ERC.</t>
  </si>
  <si>
    <t>3% of balance repaid during the fixed rate period</t>
  </si>
  <si>
    <t>Mortgage balance can be reduced by up to 10% without ERC. Free Standard Legal Fees or £500 cashback. Available for Repayment mortgages only.</t>
  </si>
  <si>
    <t>3 Year Variable Self Build</t>
  </si>
  <si>
    <t>Holiday Homes - A fee of £495 is applicable for new customers (can be added to loan). This charge will not apply to existing borrowers.</t>
  </si>
  <si>
    <t xml:space="preserve">Holiday Homes - All new and existing customers can avail of the above House Purchase products up to a max LTV of 80% to purchase a holiday home.  Interest only is allowed subject to an acceptable repayment strategy.  Products are for house purchase only.  </t>
  </si>
  <si>
    <t>Insert column at J and enter valuation Fee Scale to column as applicable</t>
  </si>
  <si>
    <t>Insert column at O - Paste in Rep examples</t>
  </si>
  <si>
    <t>Insert column at P</t>
  </si>
  <si>
    <t>Find &amp; Replace on column L</t>
  </si>
  <si>
    <t>Find &amp; Replace on column O - Rep Example</t>
  </si>
  <si>
    <t>Mortgage balance can be reduced by up to 10% without ERC. £250 cashback. Up to 3 stages permitted. Can advance up to 75% while work in progress. Available for Repayment only.</t>
  </si>
  <si>
    <r>
      <t xml:space="preserve">Mortgage balance can be reduced by up to 10% without ERC. The interest rate payable will not go below a floor of </t>
    </r>
    <r>
      <rPr>
        <b/>
        <sz val="10"/>
        <rFont val="Calibri"/>
        <family val="2"/>
        <scheme val="minor"/>
      </rPr>
      <t>2.00%</t>
    </r>
    <r>
      <rPr>
        <sz val="10"/>
        <rFont val="Calibri"/>
        <family val="2"/>
        <scheme val="minor"/>
      </rPr>
      <t xml:space="preserve"> during the initial discounted period. £250 cashback. Up to 3 stages permitted. Can advance up to 75% while work in progress. Available for Repayment only.</t>
    </r>
  </si>
  <si>
    <t>Mortgage balance can be reduced by up to 10% without ERC. The interest rate payable will not go below a floor of 2.00% during the initial discounted period.</t>
  </si>
  <si>
    <t>Mortgage balance can be reduced by up to 10% without ERC. The interest rate payable will not go below a floor of 2.00% during the initial product period.</t>
  </si>
  <si>
    <t xml:space="preserve">95% Equity Purchase. Mortgage balance can be reduced by up to 10% without ERC. No Mortgage Indemnity. The interest rate payable will not go below a floor of 2.00% during the initial discounted period. Not Available for existing / former NIHE properties.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</si>
  <si>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</si>
  <si>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 xml:space="preserve">Mortgage balance can be reduced by up to 10% without ERC. The interest rate payable will not go below a floor of 2.00% during the initial discounted period.  Free Standard Legal Fees or £500 cashback. Available for Repayment mortgages only. </t>
  </si>
  <si>
    <r>
      <t xml:space="preserve">Mortgage balance can be reduced by up to 10% without ERC. The interest rate payable will not go below a floor of 2.00% during the initial discounted period. </t>
    </r>
    <r>
      <rPr>
        <sz val="10"/>
        <color rgb="FF5ABA7A"/>
        <rFont val="Calibri"/>
        <family val="2"/>
        <scheme val="minor"/>
      </rPr>
      <t>EPC certificate A or B required.</t>
    </r>
  </si>
  <si>
    <t xml:space="preserve">Mortgage balance can be reduced by up to 10% without ERC. The interest rate payable will not go below a floor of 2.00% during the initial discounted period. Free Standard Legal Fees or £500 cashback. Available for Interest only or Repayment mortgages. </t>
  </si>
  <si>
    <t>Mortgage balance can be reduced by up to 10% without ERC. The interest rate payable will not go below a floor of 2.00% during the initial discounted period. Free Standard Legal Fees or £500 cashback. Available for Repayment mortgages only.</t>
  </si>
  <si>
    <r>
      <t>The Standard Variable Rate (SVR); 7.84% from 1 May 2023</t>
    </r>
    <r>
      <rPr>
        <sz val="10"/>
        <color theme="1"/>
        <rFont val="Calibri"/>
        <family val="2"/>
        <scheme val="minor"/>
      </rPr>
      <t xml:space="preserve">. </t>
    </r>
    <r>
      <rPr>
        <b/>
        <sz val="10"/>
        <color theme="1"/>
        <rFont val="Calibri"/>
        <family val="2"/>
        <scheme val="minor"/>
      </rPr>
      <t xml:space="preserve"> The SVR will increase to 7.99% from 1st July 2023</t>
    </r>
    <r>
      <rPr>
        <sz val="10"/>
        <color rgb="FFFF0000"/>
        <rFont val="Calibri"/>
        <family val="2"/>
        <scheme val="minor"/>
      </rPr>
      <t>.</t>
    </r>
  </si>
  <si>
    <t>SVR -2.95%</t>
  </si>
  <si>
    <t>SVR -2.85%</t>
  </si>
  <si>
    <t>SVR -2.55%</t>
  </si>
  <si>
    <t>SVR -2.35%</t>
  </si>
  <si>
    <t>SVR -1.00%</t>
  </si>
  <si>
    <t>SVR -0.70%</t>
  </si>
  <si>
    <t>Based on an assumed start date of 12/6/2023, a mortgage of £140,400.00 payable over 35 years, initially on our discounted variable rate of 4.89% for 2 years, followed by our Standard Variable Rate currently 7.99% for the remaining 33 years, would require 24 monthly payments of £698.76 and 396 monthly payments of £984.88.The total amount payable would be £406,782.72 made up of the loan amount plus interest of £266,382.72.The overall cost for comparison is 7.72% APRC.</t>
  </si>
  <si>
    <t>Based on an assumed start date of 12/6/2023, a mortgage of £140,400.00 payable over 35 years, initially on our discounted variable rate of 4.99% for 2 years, followed by our Standard Variable Rate currently 7.99% for the remaining 33 years, would require 24 monthly payments of £707.69 and 396 monthly payments of £985.36.The total amount payable would be £407,187.12 made up of the loan amount plus interest of £266,787.12.The overall cost for comparison is 7.73% APRC.</t>
  </si>
  <si>
    <t>Based on an assumed start date of 12/6/2023, a mortgage of £140,400.00 payable over 35 years, initially on our discounted variable rate of 5.09% for 2 years, followed by our Standard Variable Rate currently 7.99% for the remaining 33 years, would require 24 monthly payments of £716.66 and 396 monthly payments of £985.83.The total amount payable would be £407,588.52 made up of the loan amount plus interest of £267,188.52.The overall cost for comparison is 7.75% APRC.</t>
  </si>
  <si>
    <t>Based on an assumed start date of 12/6/2023, a mortgage of £140,400.00 payable over 35 years, initially on our discounted variable rate of 5.29% for 2 years, followed by our Standard Variable Rate currently 7.99% for the remaining 33 years, would require 24 monthly payments of £734.76 and 396 monthly payments of £986.76.The total amount payable would be £408,391.20 made up of the loan amount plus interest of £267,991.20.The overall cost for comparison is 7.79% APRC.</t>
  </si>
  <si>
    <t>Based on an assumed start date of 12/6/2023, a mortgage of £140,400.00 payable over 35 years, initially on our discounted variable rate of 5.49% for 2 years, followed by our Standard Variable Rate currently 7.99% for the remaining 33 years, would require 24 monthly payments of £753.05 and 396 monthly payments of £987.65.The total amount payable would be £409,182.60 made up of the loan amount plus interest of £268,782.60.The overall cost for comparison is 7.82% APRC.</t>
  </si>
  <si>
    <t>Based on an assumed start date of 12/6/2023, a mortgage of £140,400.00 payable over 35 years, initially on our discounted variable rate of 5.79% for 2 years, followed by our Standard Variable Rate currently 7.99% for the remaining 33 years, would require 24 monthly payments of £780.84 and 396 monthly payments of £988.93.The total amount payable would be £410,356.44 made up of the loan amount plus interest of £269,956.44.The overall cost for comparison is 7.88% APRC.</t>
  </si>
  <si>
    <t>Based on a start date of 14/08/2023, a mortgage of £153,600.00 payable over 32 years, initially on our 4.99% fixed rate until 13/08/2025, followed by our Standard Variable Rate currently 7.99% for the remaining 30 years, would require 24 monthly payments of £806.81 and 360 monthly payments of £1,103.17.The total amount payable would be £416,504.64 made up of the loan amount plus interest of £261,909.64 and an arrangement fee of £995.The overall cost for comparison is 7.78% APRC.</t>
  </si>
  <si>
    <t>Based on a start date of 14/08/2023, a mortgage of £153,600.00 payable over 32 years, initially on our 5.09% fixed rate until 13/08/2025, followed by our Standard Variable Rate currently 7.99% for the remaining 30 years, would require 24 monthly payments of £816.45 and 360 monthly payments of £1,103.75.The total amount payable would be £416,944.80 made up of the loan amount plus interest of £262,349.80 and an arrangement fee of £995.The overall cost for comparison is 7.79% APRC.</t>
  </si>
  <si>
    <t>Based on a start date of 14/08/2023, a mortgage of £153,600.00 payable over 32 years, initially on our 5.29% fixed rate until 13/08/2025, followed by our Standard Variable Rate currently 7.99% for the remaining 30 years, would require 24 monthly payments of £835.89 and 360 monthly payments of £1,104.87.The total amount payable would be £417,814.56 made up of the loan amount plus interest of £263,219.56 and an arrangement fee of £995.The overall cost for comparison is 7.83% APRC.</t>
  </si>
  <si>
    <t>Based on a start date of 14/08/2023, a mortgage of £153,600.00 payable over 32 years, initially on our 5.69% fixed rate until 13/08/2025, followed by our Standard Variable Rate currently 7.99% for the remaining 30 years, would require 24 monthly payments of £875.37 and 360 monthly payments of £1,107.01.The total amount payable would be £419,532.48 made up of the loan amount plus interest of £264,937.48 and an arrangement fee of £995.The overall cost for comparison is 7.91% APRC.</t>
  </si>
  <si>
    <t>Based on a start date of 14/08/2023, a mortgage of £153,600.00 payable over 32 years, initially on our 5.29% fixed rate until 13/08/2025, followed by our Standard Variable Rate currently 7.99% for the remaining 30 years, would require 24 monthly payments of £830.51 and 360 monthly payments of £1,097.76.The total amount payable would be £415,125.84 made up of the loan amount plus interest of £261,525.84.The overall cost for comparison is 7.77% APRC.</t>
  </si>
  <si>
    <t>Based on a start date of 14/08/2023, a mortgage of £153,600.00 payable over 32 years, initially on our 5.39% fixed rate until 13/08/2025, followed by our Standard Variable Rate currently 7.99% for the remaining 30 years, would require 24 monthly payments of £840.24 and 360 monthly payments of £1,098.30.The total amount payable would be £415,553.76 made up of the loan amount plus interest of £261,953.76.The overall cost for comparison is 7.79% APRC.</t>
  </si>
  <si>
    <t>Based on a start date of 14/08/2023, a mortgage of £153,600.00 payable over 32 years, initially on our 5.59% fixed rate until 13/08/2025, followed by our Standard Variable Rate currently 7.99% for the remaining 30 years, would require 24 monthly payments of £859.85 and 360 monthly payments of £1,099.37.The total amount payable would be £416,409.60 made up of the loan amount plus interest of £262,809.60.The overall cost for comparison is 7.82% APRC.</t>
  </si>
  <si>
    <t>Based on a start date of 14/08/2023, a mortgage of £153,600.00 payable over 32 years, initially on our 5.99% fixed rate until 13/08/2025, followed by our Standard Variable Rate currently 7.99% for the remaining 30 years, would require 24 monthly payments of £899.67 and 360 monthly payments of £1,101.40.The total amount payable would be £418,096.08 made up of the loan amount plus interest of £264,496.08.The overall cost for comparison is 7.90% APRC.</t>
  </si>
  <si>
    <t>Based on a start date of 14/08/2023, a mortgage of £145,000.00 payable over 30 years, initially on our 4.84% fixed rate until 13/08/2028, followed by our Standard Variable Rate currently 7.99% for the remaining 25 years, would require 60 monthly payments of £764.27 and 300 monthly payments of £1,024.75.The total amount payable would be £353,281.20 made up of the loan amount plus interest of £208,281.20.The overall cost for comparison is 6.95% APRC.</t>
  </si>
  <si>
    <t>Based on a start date of 14/08/2023, a mortgage of £145,000.00 payable over 30 years, initially on our 4.99% fixed rate until 13/08/2028, followed by our Standard Variable Rate currently 7.99% for the remaining 25 years, would require 60 monthly payments of £777.51 and 300 monthly payments of £1,026.97.The total amount payable would be £354,741.60 made up of the loan amount plus interest of £209,741.60.The overall cost for comparison is 7.01% APRC.</t>
  </si>
  <si>
    <t>Based on a start date of 14/08/2023, a mortgage of £145,000.00 payable over 30 years, initially on our 5.20% fixed rate until 13/08/2028, followed by our Standard Variable Rate currently 7.99% for the remaining 25 years, would require 60 monthly payments of £796.21 and 300 monthly payments of £1,030.01.The total amount payable would be £356,775.60 made up of the loan amount plus interest of £211,775.60.The overall cost for comparison is 7.09% APRC.</t>
  </si>
  <si>
    <t>Based on a start date of 14/08/2023, a mortgage of £145,000.00 payable over 30 years, initially on our 5.30% fixed rate until 13/08/2028, followed by our Standard Variable Rate currently 7.99% for the remaining 25 years, would require 60 monthly payments of £805.19 and 300 monthly payments of £1,031.43.The total amount payable would be £357,740.40 made up of the loan amount plus interest of £212,740.40.The overall cost for comparison is 7.13% APRC.</t>
  </si>
  <si>
    <t>Based on an assumed start date of 12/6/2023, a mortgage of £93,000.00 payable over 18 years, initially on our discounted variable rate of 4.89% for 2 years, followed by our Standard Variable Rate currently 7.99% for the remaining 16 years, would require 24 monthly payments of £648.31 and 192 monthly payments of £797.11.The total amount payable would be £168,604.56 made up of the loan amount plus interest of £75,604.56.The overall cost for comparison is 7.45% APRC.</t>
  </si>
  <si>
    <t>Based on an assumed start date of 12/6/2023, a mortgage of £93,000.00 payable over 18 years, initially on our discounted variable rate of 4.99% for 2 years, followed by our Standard Variable Rate currently 7.99% for the remaining 16 years, would require 24 monthly payments of £653.32 and 192 monthly payments of £797.69.The total amount payable would be £168,836.16 made up of the loan amount plus interest of £75,836.16.The overall cost for comparison is 7.48% APRC.</t>
  </si>
  <si>
    <t>Based on an assumed start date of 12/6/2023, a mortgage of £93,000.00 payable over 18 years, initially on our discounted variable rate of 5.09% for 2 years, followed by our Standard Variable Rate currently 7.99% for the remaining 16 years, would require 24 monthly payments of £658.35 and 192 monthly payments of £798.27.The total amount payable would be £169,068.24 made up of the loan amount plus interest of £76,068.24.The overall cost for comparison is 7.50% APRC.</t>
  </si>
  <si>
    <t>Based on an assumed start date of 12/6/2023, a mortgage of £93,000.00 payable over 18 years, initially on our discounted variable rate of 5.29% for 2 years, followed by our Standard Variable Rate currently 7.99% for the remaining 16 years, would require 24 monthly payments of £668.47 and 192 monthly payments of £799.41.The total amount payable would be £169,530.00 made up of the loan amount plus interest of £76,530.00.The overall cost for comparison is 7.56% APRC.</t>
  </si>
  <si>
    <t>Based on a start date of 14/08/2023, a mortgage of £157,000.00 payable over 13 years, initially on our 4.99% fixed rate until 13/08/2025, followed by our Standard Variable Rate currently 7.99% for the remaining 11 years, would require 24 monthly payments of £1,378.59 and 132 monthly payments of £1,595.62.The total amount payable would be £243,708.00 made up of the loan amount plus interest of £85,713.00 and an arrangement fee of £995.The overall cost for comparison is 7.38% APRC.</t>
  </si>
  <si>
    <t>Based on a start date of 14/08/2023, a mortgage of £157,000.00 payable over 13 years, initially on our 5.09% fixed rate until 13/08/2025, followed by our Standard Variable Rate currently 7.99% for the remaining 11 years, would require 24 monthly payments of £1,386.63 and 132 monthly payments of £1,596.90.The total amount payable would be £244,069.92 made up of the loan amount plus interest of £86,074.92 and an arrangement fee of £995.The overall cost for comparison is 7.42% APRC.</t>
  </si>
  <si>
    <t>Based on a start date of 14/08/2023, a mortgage of £157,000.00 payable over 13 years, initially on our 5.29% fixed rate until 13/08/2025, followed by our Standard Variable Rate currently 7.99% for the remaining 11 years, would require 24 monthly payments of £1,402.78 and 132 monthly payments of £1,599.44.The total amount payable would be £244,792.80 made up of the loan amount plus interest of £86,797.80 and an arrangement fee of £995.The overall cost for comparison is 7.48% APRC.</t>
  </si>
  <si>
    <t>Based on a start date of 14/08/2023, a mortgage of £157,000.00 payable over 13 years, initially on our 5.69% fixed rate until 13/08/2025, followed by our Standard Variable Rate currently 7.99% for the remaining 11 years, would require 24 monthly payments of £1,435.43 and 132 monthly payments of £1,604.46.The total amount payable would be £246,239.04 made up of the loan amount plus interest of £88,244.04 and an arrangement fee of £995.The overall cost for comparison is 7.62% APRC.</t>
  </si>
  <si>
    <t>Based on a start date of 14/08/2023, a mortgage of £157,000.00 payable over 13 years, initially on our 5.29% fixed rate until 13/08/2025, followed by our Standard Variable Rate currently 7.99% for the remaining 11 years, would require 24 monthly payments of £1,393.95 and 132 monthly payments of £1,589.37.The total amount payable would be £243,251.64 made up of the loan amount plus interest of £86,251.64.The overall cost for comparison is 7.36% APRC.</t>
  </si>
  <si>
    <t>Based on a start date of 14/08/2023, a mortgage of £157,000.00 payable over 13 years, initially on our 5.39% fixed rate until 13/08/2025, followed by our Standard Variable Rate currently 7.99% for the remaining 11 years, would require 24 monthly payments of £1,402.02 and 132 monthly payments of £1,590.62.The total amount payable would be £243,610.32 made up of the loan amount plus interest of £86,610.32.The overall cost for comparison is 7.40% APRC.</t>
  </si>
  <si>
    <t>Based on a start date of 14/08/2023, a mortgage of £157,000.00 payable over 13 years, initially on our 5.59% fixed rate until 13/08/2025, followed by our Standard Variable Rate currently 7.99% for the remaining 11 years, would require 24 monthly payments of £1,418.24 and 132 monthly payments of £1,593.12.The total amount payable would be £244,329.60 made up of the loan amount plus interest of £87,329.60.The overall cost for comparison is 7.47% APRC.</t>
  </si>
  <si>
    <t>Based on a start date of 14/08/2023, a mortgage of £157,000.00 payable over 13 years, initially on our 5.99% fixed rate until 13/08/2025, followed by our Standard Variable Rate currently 7.99% for the remaining 11 years, would require 24 monthly payments of £1,450.99 and 132 monthly payments of £1,598.04.The total amount payable would be £245,765.04 made up of the loan amount plus interest of £88,765.04.The overall cost for comparison is 7.60% APRC.</t>
  </si>
  <si>
    <t>Based on a start date of 14/08/2023, a mortgage of £115,000.00 payable over 20 years, initially on our 4.84% fixed rate until 13/08/2028, followed by our Standard Variable Rate currently 7.99% for the remaining 15 years, would require 60 monthly payments of £748.82 and 180 monthly payments of £914.26.The total amount payable would be £209,496.00 made up of the loan amount plus interest of £94,496.00.The overall cost for comparison is 6.60% APRC.</t>
  </si>
  <si>
    <t>Based on a start date of 14/08/2023, a mortgage of £115,000.00 payable over 20 years, initially on our 4.99% fixed rate until 13/08/2028, followed by our Standard Variable Rate currently 7.99% for the remaining 15 years, would require 60 monthly payments of £758.31 and 180 monthly payments of £916.74.The total amount payable would be £210,511.80 made up of the loan amount plus interest of £95,511.80.The overall cost for comparison is 6.68% APRC.</t>
  </si>
  <si>
    <t>Based on a start date of 14/08/2023, a mortgage of £115,000.00 payable over 20 years, initially on our 5.20% fixed rate until 13/08/2028, followed by our Standard Variable Rate currently 7.99% for the remaining 15 years, would require 60 monthly payments of £771.71 and 180 monthly payments of £920.17.The total amount payable would be £211,933.20 made up of the loan amount plus interest of £96,933.20.The overall cost for comparison is 6.79% APRC.</t>
  </si>
  <si>
    <t>Based on an assumed start date of 12/6/2023, a mortgage of £93,000.00 payable over 18 years, initially on our discounted variable rate of 4.97% for 2 years, followed by our Standard Variable Rate currently 7.99% for the remaining 16 years, would require 24 monthly payments of £652.32 and 192 monthly payments of £797.58.The total amount payable would be £168,791.04 made up of the loan amount plus interest of £75,791.04.The overall cost for comparison is 7.47% APRC.</t>
  </si>
  <si>
    <t>SVR less 1.00%</t>
  </si>
  <si>
    <t>SVR less 0.70%</t>
  </si>
  <si>
    <t>SVR less 2.87%</t>
  </si>
  <si>
    <t>SVR less 2.95%</t>
  </si>
  <si>
    <t>SVR less 2.85%</t>
  </si>
  <si>
    <t>SVR less 2.75%</t>
  </si>
  <si>
    <t>SVR less 2.55%</t>
  </si>
  <si>
    <t>SVR less 2.35%</t>
  </si>
  <si>
    <t>SVR less 2.05%</t>
  </si>
  <si>
    <t>Based on an assumed start date of 12/6/2023, a mortgage of £148,900.00 payable over 18 years, initially on our discounted variable rate of 6.84% for 3 years, followed by our Standard Variable Rate currently 7.99% for the remaining 15 years, would require 36 monthly payments of £1,208.43 and 180 monthly payments of £1,297.20.The total amount payable would be £276,999.48 made up of the loan amount plus interest of £127,104.48 and an arrangement fee of £995.The overall cost for comparison is 7.94% APRC.</t>
  </si>
  <si>
    <t>Based on an assumed start date of 12/6/2023, a mortgage of £148,900.00 payable over 18 years, initially on our discounted variable rate of 7.14% for 3 years, followed by our Standard Variable Rate currently 7.99% for the remaining 15 years, would require 36 monthly payments of £1,234.69 and 180 monthly payments of £1,300.89.The total amount payable would be £278,609.04 made up of the loan amount plus interest of £128,714.04 and an arrangement fee of £995.The overall cost for comparison is 8.06% APRC.</t>
  </si>
  <si>
    <t>MDN2V9_60</t>
  </si>
  <si>
    <t>MDN2W1_75</t>
  </si>
  <si>
    <t>MDN2W2_80</t>
  </si>
  <si>
    <t>MDN2W3_85</t>
  </si>
  <si>
    <t>MDN2W4_90</t>
  </si>
  <si>
    <t>MDN2W5_90NB</t>
  </si>
  <si>
    <t>MDN2W2_80G</t>
  </si>
  <si>
    <t>MDN2W3_90G</t>
  </si>
  <si>
    <t>MF2063_60</t>
  </si>
  <si>
    <t>MF2064_75</t>
  </si>
  <si>
    <t>MF2065_80</t>
  </si>
  <si>
    <t>MF2056_85</t>
  </si>
  <si>
    <t>MFX291_60</t>
  </si>
  <si>
    <t>MFX282_75</t>
  </si>
  <si>
    <t>MFX292_80</t>
  </si>
  <si>
    <t>MFX273_85</t>
  </si>
  <si>
    <t>MFX564_60</t>
  </si>
  <si>
    <t>MFX552_75</t>
  </si>
  <si>
    <t>MFX565_80</t>
  </si>
  <si>
    <t>MFX566_85</t>
  </si>
  <si>
    <t>MDNRKV_60 (csh) &amp; MDNRKW_60 (leg)</t>
  </si>
  <si>
    <t>MDNRKX_75 (csh) &amp; MDNRKY_75 (leg)</t>
  </si>
  <si>
    <t>MDNRKZ_80 (csh) &amp; MDNRLA_80 (leg)</t>
  </si>
  <si>
    <t>MDNRLB_85 (csh) &amp; MDNRLC_85 (leg)</t>
  </si>
  <si>
    <t>MFR2K2_60F (csh) &amp; MFR2K3_60F (leg)</t>
  </si>
  <si>
    <t>MFR2K4_75F (csh) &amp; MFR2K5_75F (leg)</t>
  </si>
  <si>
    <t>Progressive Building Society     Mortgage Products     -     16 June 2023</t>
  </si>
  <si>
    <t>Progressive Building Society     Other Products     -     16 June 2023</t>
  </si>
  <si>
    <r>
      <t>The above terms apply to all applications received from</t>
    </r>
    <r>
      <rPr>
        <sz val="10"/>
        <color rgb="FFFF0000"/>
        <rFont val="Calibri"/>
        <family val="2"/>
        <scheme val="minor"/>
      </rPr>
      <t xml:space="preserve"> </t>
    </r>
    <r>
      <rPr>
        <b/>
        <sz val="10"/>
        <color rgb="FFFF0000"/>
        <rFont val="Calibri"/>
        <family val="2"/>
        <scheme val="minor"/>
      </rPr>
      <t>16 June 2023</t>
    </r>
    <r>
      <rPr>
        <sz val="10"/>
        <rFont val="Calibri"/>
        <family val="2"/>
        <scheme val="minor"/>
      </rPr>
      <t>, which meet the Society's current lending criteria</t>
    </r>
  </si>
  <si>
    <t>MFR2H2_80F (csh) &amp; MFR2H3_80F (leg)</t>
  </si>
  <si>
    <t>MFR2F8_85F (csh) &amp; MFR2F9_85F (leg)</t>
  </si>
  <si>
    <t>MFR2H2_60 (csh) &amp; MFR2H3_60 (leg)</t>
  </si>
  <si>
    <t>MFR2H4_75 (csh) &amp; MFR2H5_75 (leg)</t>
  </si>
  <si>
    <t>MFR2H6_80 (csh) &amp; MFR2H7_80 (leg)</t>
  </si>
  <si>
    <t>MFR2G1_85 (csh) &amp; MFR2G2_85 (leg)</t>
  </si>
  <si>
    <t>MFR5A3_60 (csh) &amp; MFR5A4_60 (leg)</t>
  </si>
  <si>
    <t>MFR5A5_75 (csh) &amp; MFR5A6_75 (leg)</t>
  </si>
  <si>
    <t>MFR5A7_80 (csh) &amp; MFR5A8_80 (leg)</t>
  </si>
  <si>
    <t>MDNRRD_85</t>
  </si>
  <si>
    <t>MFRR2J_85</t>
  </si>
  <si>
    <t>MDN3F7_60SB</t>
  </si>
  <si>
    <t>MDN3F8_80SB</t>
  </si>
  <si>
    <t>MDNNC5_95</t>
  </si>
  <si>
    <t>MDFC71_75</t>
  </si>
  <si>
    <t>MDFC72_90</t>
  </si>
  <si>
    <t>MDFC73_75 (csh) &amp; MDFC74_75 (leg)</t>
  </si>
  <si>
    <t>MDFC75_85 (csh) &amp; MDFC76_85 (leg)</t>
  </si>
  <si>
    <t>MDF322_60SB</t>
  </si>
  <si>
    <t>MDF323_80SB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</si>
</sst>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1"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b/>
      <sz val="11"/>
      <color theme="3"/>
      <name val="Calibri"/>
      <family val="2"/>
      <scheme val="minor"/>
    </font>
    <font>
      <b/>
      <sz val="11"/>
      <color theme="1"/>
      <name val="Calibri"/>
      <family val="2"/>
      <scheme val="minor"/>
    </font>
    <font>
      <b/>
      <sz val="10"/>
      <color theme="3"/>
      <name val="Arial"/>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b/>
      <strike/>
      <sz val="10"/>
      <color theme="1"/>
      <name val="Calibri"/>
      <family val="2"/>
      <scheme val="minor"/>
    </font>
    <font>
      <strike/>
      <sz val="10"/>
      <name val="Arial"/>
      <family val="2"/>
    </font>
    <font>
      <b/>
      <sz val="9"/>
      <color indexed="56"/>
      <name val="Calibri"/>
      <family val="2"/>
      <scheme val="minor"/>
    </font>
    <font>
      <sz val="9"/>
      <name val="Arial"/>
      <family val="2"/>
    </font>
    <font>
      <sz val="9"/>
      <color theme="1"/>
      <name val="Calibri"/>
      <family val="2"/>
      <scheme val="minor"/>
    </font>
    <font>
      <sz val="9"/>
      <name val="Calibri"/>
      <family val="2"/>
      <scheme val="minor"/>
    </font>
    <font>
      <sz val="9"/>
      <color rgb="FFFF0000"/>
      <name val="Calibri"/>
      <family val="2"/>
      <scheme val="minor"/>
    </font>
    <font>
      <b/>
      <sz val="8"/>
      <color indexed="56"/>
      <name val="Calibri"/>
      <family val="2"/>
      <scheme val="minor"/>
    </font>
    <font>
      <sz val="8"/>
      <name val="Calibri"/>
      <family val="2"/>
      <scheme val="minor"/>
    </font>
    <font>
      <b/>
      <i/>
      <sz val="8"/>
      <color indexed="9"/>
      <name val="Calibri"/>
      <family val="2"/>
      <scheme val="minor"/>
    </font>
    <font>
      <b/>
      <strike/>
      <sz val="10"/>
      <name val="Calibri"/>
      <family val="2"/>
      <scheme val="minor"/>
    </font>
    <font>
      <sz val="10"/>
      <color rgb="FF5ABA7A"/>
      <name val="Calibri"/>
      <family val="2"/>
      <scheme val="minor"/>
    </font>
    <font>
      <sz val="14"/>
      <color rgb="FF232323"/>
      <name val="Open Sans"/>
      <family val="2"/>
    </font>
  </fonts>
  <fills count="2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gray125">
        <bgColor theme="0"/>
      </patternFill>
    </fill>
    <fill>
      <patternFill patternType="solid">
        <fgColor rgb="FFFFFF00"/>
        <bgColor indexed="64"/>
      </patternFill>
    </fill>
  </fills>
  <borders count="27">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right/>
      <top style="thick">
        <color theme="3" tint="0.79995117038483843"/>
      </top>
      <bottom style="thin">
        <color indexed="64"/>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3" borderId="0" applyNumberFormat="0" applyBorder="0" applyAlignment="0" applyProtection="0"/>
    <xf numFmtId="0" fontId="1" fillId="0" borderId="0"/>
    <xf numFmtId="9" fontId="1" fillId="0" borderId="0" applyFont="0" applyFill="0" applyBorder="0" applyAlignment="0" applyProtection="0"/>
  </cellStyleXfs>
  <cellXfs count="264">
    <xf numFmtId="0" fontId="0" fillId="0" borderId="0" xfId="0"/>
    <xf numFmtId="0" fontId="3" fillId="0" borderId="0" xfId="0" applyFont="1" applyAlignment="1">
      <alignment horizontal="center" vertical="center"/>
    </xf>
    <xf numFmtId="0" fontId="1" fillId="0" borderId="0" xfId="0" applyFont="1"/>
    <xf numFmtId="0" fontId="0" fillId="0" borderId="19"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2" fillId="15" borderId="1" xfId="0" applyFont="1" applyFill="1" applyBorder="1" applyAlignment="1">
      <alignment horizontal="center" vertical="center" wrapText="1"/>
    </xf>
    <xf numFmtId="0" fontId="1" fillId="16" borderId="0" xfId="0" applyFont="1" applyFill="1" applyAlignment="1">
      <alignment wrapText="1"/>
    </xf>
    <xf numFmtId="0" fontId="1" fillId="16"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0" fillId="16" borderId="0" xfId="0" applyFill="1" applyAlignment="1">
      <alignment vertical="center"/>
    </xf>
    <xf numFmtId="0" fontId="1" fillId="16" borderId="0" xfId="0" applyFont="1" applyFill="1" applyAlignment="1">
      <alignment vertical="top" wrapText="1"/>
    </xf>
    <xf numFmtId="0" fontId="1" fillId="16" borderId="0" xfId="0" applyFont="1" applyFill="1" applyAlignment="1">
      <alignment horizontal="left" vertical="center"/>
    </xf>
    <xf numFmtId="0" fontId="1" fillId="16" borderId="0" xfId="0" applyFont="1" applyFill="1" applyAlignment="1">
      <alignment vertical="center" wrapText="1"/>
    </xf>
    <xf numFmtId="0" fontId="0" fillId="16" borderId="0" xfId="0" applyFill="1"/>
    <xf numFmtId="0" fontId="1" fillId="12" borderId="0" xfId="0" applyFont="1" applyFill="1"/>
    <xf numFmtId="0" fontId="0" fillId="12" borderId="0" xfId="0" applyFill="1"/>
    <xf numFmtId="0" fontId="1" fillId="16" borderId="0" xfId="0" applyFont="1" applyFill="1"/>
    <xf numFmtId="0" fontId="4" fillId="0" borderId="0" xfId="0" applyFont="1"/>
    <xf numFmtId="0" fontId="3" fillId="0" borderId="0" xfId="0" applyFont="1"/>
    <xf numFmtId="0" fontId="3" fillId="15" borderId="0" xfId="0" applyFont="1" applyFill="1"/>
    <xf numFmtId="0" fontId="0" fillId="15" borderId="0" xfId="0" applyFill="1"/>
    <xf numFmtId="0" fontId="0" fillId="16" borderId="0" xfId="0" applyFill="1" applyAlignment="1">
      <alignment horizontal="center"/>
    </xf>
    <xf numFmtId="0" fontId="0" fillId="0" borderId="0" xfId="0" applyAlignment="1">
      <alignment horizontal="center"/>
    </xf>
    <xf numFmtId="0" fontId="1" fillId="16" borderId="0" xfId="0" applyFont="1" applyFill="1" applyAlignment="1">
      <alignment horizontal="center"/>
    </xf>
    <xf numFmtId="0" fontId="0" fillId="16" borderId="0" xfId="0" applyFill="1" applyAlignment="1">
      <alignment wrapText="1"/>
    </xf>
    <xf numFmtId="0" fontId="1" fillId="0" borderId="0" xfId="0" applyFont="1" applyAlignment="1">
      <alignment horizontal="left"/>
    </xf>
    <xf numFmtId="0" fontId="1" fillId="16"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15" xfId="0" applyFont="1" applyFill="1" applyBorder="1" applyAlignment="1">
      <alignment horizontal="center" vertical="center" wrapText="1"/>
    </xf>
    <xf numFmtId="0" fontId="0" fillId="0" borderId="19" xfId="0" applyBorder="1" applyAlignment="1">
      <alignment vertical="top" wrapText="1"/>
    </xf>
    <xf numFmtId="0" fontId="8" fillId="3" borderId="16" xfId="0" applyFont="1" applyFill="1" applyBorder="1" applyAlignment="1">
      <alignment horizontal="center" vertical="center" wrapText="1"/>
    </xf>
    <xf numFmtId="0" fontId="1" fillId="0" borderId="17" xfId="0" applyFont="1" applyBorder="1" applyAlignment="1">
      <alignment vertical="top"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18" xfId="0" applyBorder="1" applyAlignment="1">
      <alignment vertical="top" wrapText="1"/>
    </xf>
    <xf numFmtId="0" fontId="3" fillId="0" borderId="1" xfId="0" applyFont="1" applyBorder="1" applyAlignment="1">
      <alignment horizontal="center" vertical="center" wrapText="1"/>
    </xf>
    <xf numFmtId="0" fontId="1" fillId="12" borderId="0" xfId="0" applyFont="1" applyFill="1" applyAlignment="1">
      <alignment horizontal="left" vertical="center"/>
    </xf>
    <xf numFmtId="0" fontId="1" fillId="18" borderId="0" xfId="0" applyFont="1" applyFill="1" applyAlignment="1">
      <alignment horizontal="left" vertical="center"/>
    </xf>
    <xf numFmtId="0" fontId="1" fillId="18" borderId="0" xfId="0" applyFont="1" applyFill="1" applyAlignment="1">
      <alignment vertical="center" wrapText="1"/>
    </xf>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2" borderId="0" xfId="0" applyFont="1" applyFill="1" applyAlignment="1">
      <alignment horizontal="center" vertical="center"/>
    </xf>
    <xf numFmtId="0" fontId="8" fillId="12" borderId="0" xfId="0" applyFont="1" applyFill="1" applyBorder="1" applyAlignment="1">
      <alignment horizontal="center" vertical="center"/>
    </xf>
    <xf numFmtId="10" fontId="8" fillId="12" borderId="0" xfId="0" applyNumberFormat="1" applyFont="1" applyFill="1" applyBorder="1" applyAlignment="1">
      <alignment horizontal="center" vertical="center" wrapText="1"/>
    </xf>
    <xf numFmtId="6" fontId="1" fillId="12" borderId="0" xfId="0" applyNumberFormat="1" applyFont="1" applyFill="1" applyBorder="1" applyAlignment="1">
      <alignment horizontal="center" vertical="center" wrapText="1"/>
    </xf>
    <xf numFmtId="10" fontId="13" fillId="12" borderId="0" xfId="1" applyNumberFormat="1" applyFont="1" applyFill="1" applyBorder="1" applyAlignment="1">
      <alignment horizontal="center" vertical="center"/>
    </xf>
    <xf numFmtId="9" fontId="1" fillId="12" borderId="0" xfId="0" applyNumberFormat="1" applyFont="1" applyFill="1" applyBorder="1" applyAlignment="1">
      <alignment horizontal="center" vertical="center" wrapText="1"/>
    </xf>
    <xf numFmtId="6" fontId="6" fillId="12" borderId="0" xfId="0" applyNumberFormat="1" applyFont="1" applyFill="1" applyBorder="1" applyAlignment="1">
      <alignment horizontal="center" vertical="center" wrapText="1"/>
    </xf>
    <xf numFmtId="14" fontId="6" fillId="12" borderId="0"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5" borderId="0" xfId="0" applyFont="1" applyFill="1" applyAlignment="1">
      <alignment horizontal="center" vertical="center"/>
    </xf>
    <xf numFmtId="164" fontId="1" fillId="0" borderId="0" xfId="1" applyNumberFormat="1" applyFont="1" applyAlignment="1">
      <alignment horizontal="center" vertical="center"/>
    </xf>
    <xf numFmtId="0" fontId="15" fillId="5" borderId="0" xfId="0" applyFont="1" applyFill="1" applyAlignment="1">
      <alignment horizontal="left" vertical="center"/>
    </xf>
    <xf numFmtId="0" fontId="15" fillId="0" borderId="0" xfId="0" applyFont="1" applyFill="1" applyAlignment="1">
      <alignment horizontal="center" vertical="center"/>
    </xf>
    <xf numFmtId="0" fontId="19" fillId="5" borderId="0" xfId="0" applyFont="1" applyFill="1" applyAlignment="1">
      <alignment horizontal="center" vertical="center"/>
    </xf>
    <xf numFmtId="0" fontId="15" fillId="4" borderId="0" xfId="0" applyFont="1" applyFill="1" applyAlignment="1">
      <alignment horizontal="center" vertical="center"/>
    </xf>
    <xf numFmtId="0" fontId="15" fillId="5" borderId="0" xfId="0" applyFont="1" applyFill="1" applyAlignment="1">
      <alignment horizontal="center" vertical="center"/>
    </xf>
    <xf numFmtId="0" fontId="21"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0" borderId="14" xfId="0" applyFont="1" applyBorder="1" applyAlignment="1">
      <alignment horizontal="left" vertical="center"/>
    </xf>
    <xf numFmtId="0" fontId="17" fillId="3" borderId="13" xfId="0" applyFont="1" applyFill="1" applyBorder="1" applyAlignment="1">
      <alignment horizontal="left" vertical="center"/>
    </xf>
    <xf numFmtId="0" fontId="15" fillId="0" borderId="14" xfId="0" applyFont="1" applyBorder="1" applyAlignment="1">
      <alignment horizontal="left" vertical="center"/>
    </xf>
    <xf numFmtId="0" fontId="23" fillId="3" borderId="14" xfId="0" applyFont="1" applyFill="1" applyBorder="1" applyAlignment="1">
      <alignment horizontal="left" vertical="center"/>
    </xf>
    <xf numFmtId="0" fontId="23" fillId="0" borderId="14" xfId="0" applyFont="1" applyBorder="1" applyAlignment="1">
      <alignment horizontal="left" vertical="center"/>
    </xf>
    <xf numFmtId="0" fontId="23" fillId="5" borderId="0" xfId="0" applyFont="1" applyFill="1" applyAlignment="1">
      <alignment horizontal="center" vertical="center"/>
    </xf>
    <xf numFmtId="0" fontId="15" fillId="3" borderId="14" xfId="0" applyFont="1" applyFill="1" applyBorder="1" applyAlignment="1">
      <alignment horizontal="left" vertical="center"/>
    </xf>
    <xf numFmtId="0" fontId="18" fillId="3" borderId="7" xfId="0" applyFont="1" applyFill="1" applyBorder="1" applyAlignment="1">
      <alignment horizontal="center" vertical="center"/>
    </xf>
    <xf numFmtId="0" fontId="18" fillId="0" borderId="1" xfId="0" applyFont="1" applyFill="1" applyBorder="1" applyAlignment="1">
      <alignment horizontal="center" vertical="center" wrapText="1"/>
    </xf>
    <xf numFmtId="10" fontId="21" fillId="3" borderId="1" xfId="1" applyNumberFormat="1" applyFont="1" applyFill="1" applyBorder="1" applyAlignment="1">
      <alignment horizontal="center" vertical="center"/>
    </xf>
    <xf numFmtId="9" fontId="17" fillId="11" borderId="1" xfId="0" applyNumberFormat="1" applyFont="1" applyFill="1" applyBorder="1" applyAlignment="1">
      <alignment horizontal="center" vertical="center" wrapText="1"/>
    </xf>
    <xf numFmtId="9" fontId="17" fillId="0" borderId="3" xfId="0" applyNumberFormat="1" applyFont="1" applyFill="1" applyBorder="1" applyAlignment="1">
      <alignment horizontal="center" vertical="center" wrapText="1"/>
    </xf>
    <xf numFmtId="6" fontId="17" fillId="3" borderId="3" xfId="0" applyNumberFormat="1" applyFont="1" applyFill="1" applyBorder="1" applyAlignment="1">
      <alignment horizontal="center" vertical="center" wrapText="1"/>
    </xf>
    <xf numFmtId="14" fontId="17" fillId="3" borderId="3" xfId="0" applyNumberFormat="1" applyFont="1" applyFill="1" applyBorder="1" applyAlignment="1">
      <alignment horizontal="center" vertical="center" wrapText="1"/>
    </xf>
    <xf numFmtId="14" fontId="17" fillId="3" borderId="4"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5" fillId="0" borderId="0" xfId="0" applyFont="1" applyAlignment="1">
      <alignment horizontal="center" vertical="center"/>
    </xf>
    <xf numFmtId="0" fontId="24" fillId="7" borderId="0" xfId="0" applyFont="1" applyFill="1" applyAlignment="1">
      <alignment horizontal="center" vertical="center"/>
    </xf>
    <xf numFmtId="0" fontId="24" fillId="7" borderId="0" xfId="4" applyFont="1" applyFill="1" applyAlignment="1">
      <alignment horizontal="center" vertical="center"/>
    </xf>
    <xf numFmtId="0" fontId="24" fillId="7" borderId="0" xfId="0" applyFont="1" applyFill="1" applyAlignment="1">
      <alignment horizontal="center" vertical="center" wrapText="1"/>
    </xf>
    <xf numFmtId="0" fontId="24" fillId="7" borderId="0" xfId="0" applyFont="1" applyFill="1" applyAlignment="1">
      <alignment horizontal="center" vertical="center" wrapText="1" shrinkToFit="1"/>
    </xf>
    <xf numFmtId="164" fontId="24" fillId="7" borderId="0" xfId="1" applyNumberFormat="1" applyFont="1" applyFill="1" applyAlignment="1">
      <alignment horizontal="center" vertical="center" wrapText="1" shrinkToFit="1"/>
    </xf>
    <xf numFmtId="0" fontId="25" fillId="7" borderId="0" xfId="0" applyFont="1" applyFill="1" applyAlignment="1">
      <alignment horizontal="center" vertical="center" wrapText="1"/>
    </xf>
    <xf numFmtId="0" fontId="26" fillId="5" borderId="0" xfId="0" applyFont="1" applyFill="1" applyAlignment="1">
      <alignment horizontal="center" vertical="center"/>
    </xf>
    <xf numFmtId="0" fontId="15" fillId="3" borderId="0" xfId="0" applyFont="1" applyFill="1" applyBorder="1" applyAlignment="1">
      <alignment horizontal="center" vertical="center"/>
    </xf>
    <xf numFmtId="0" fontId="18" fillId="0" borderId="1" xfId="0" applyFont="1" applyFill="1" applyBorder="1" applyAlignment="1">
      <alignment horizontal="center" vertical="center"/>
    </xf>
    <xf numFmtId="9" fontId="17" fillId="9" borderId="1" xfId="0" applyNumberFormat="1" applyFont="1" applyFill="1" applyBorder="1" applyAlignment="1">
      <alignment horizontal="center" vertical="center" wrapText="1"/>
    </xf>
    <xf numFmtId="9" fontId="17" fillId="0" borderId="1" xfId="0" applyNumberFormat="1" applyFont="1" applyFill="1" applyBorder="1" applyAlignment="1">
      <alignment horizontal="center" vertical="center"/>
    </xf>
    <xf numFmtId="6" fontId="17" fillId="3" borderId="4" xfId="0" applyNumberFormat="1" applyFont="1" applyFill="1" applyBorder="1" applyAlignment="1">
      <alignment horizontal="center" vertical="center"/>
    </xf>
    <xf numFmtId="14" fontId="19"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4" xfId="0" applyFont="1" applyFill="1" applyBorder="1" applyAlignment="1">
      <alignment horizontal="center" vertical="center" wrapText="1"/>
    </xf>
    <xf numFmtId="9" fontId="15" fillId="14" borderId="3"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6" fontId="17" fillId="3" borderId="2" xfId="0" applyNumberFormat="1" applyFont="1" applyFill="1" applyBorder="1" applyAlignment="1">
      <alignment horizontal="center" vertical="center" wrapText="1"/>
    </xf>
    <xf numFmtId="14" fontId="17"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0" fontId="17" fillId="3" borderId="4" xfId="0" applyFont="1" applyFill="1" applyBorder="1" applyAlignment="1">
      <alignment horizontal="center" vertical="center" wrapText="1"/>
    </xf>
    <xf numFmtId="9" fontId="15" fillId="10" borderId="1" xfId="4" applyNumberFormat="1" applyFont="1" applyFill="1" applyBorder="1" applyAlignment="1">
      <alignment horizontal="center" vertical="center"/>
    </xf>
    <xf numFmtId="0" fontId="27" fillId="0" borderId="1" xfId="0" applyFont="1" applyFill="1" applyBorder="1" applyAlignment="1">
      <alignment horizontal="center" vertical="center" wrapText="1"/>
    </xf>
    <xf numFmtId="10" fontId="28" fillId="8" borderId="1" xfId="5" applyNumberFormat="1" applyFont="1" applyFill="1" applyBorder="1" applyAlignment="1">
      <alignment horizontal="center" vertical="center"/>
    </xf>
    <xf numFmtId="14" fontId="17" fillId="3" borderId="1" xfId="0" applyNumberFormat="1" applyFont="1" applyFill="1" applyBorder="1" applyAlignment="1">
      <alignment horizontal="center" vertical="center"/>
    </xf>
    <xf numFmtId="0" fontId="18" fillId="3" borderId="0" xfId="0" applyFont="1" applyFill="1" applyAlignment="1">
      <alignment horizontal="left" vertical="center"/>
    </xf>
    <xf numFmtId="0" fontId="24" fillId="3" borderId="0" xfId="0" applyFont="1" applyFill="1" applyAlignment="1">
      <alignment horizontal="left" vertical="center"/>
    </xf>
    <xf numFmtId="0" fontId="15" fillId="3" borderId="0" xfId="0" applyFont="1" applyFill="1" applyAlignment="1">
      <alignment horizontal="center" vertical="center"/>
    </xf>
    <xf numFmtId="14" fontId="17"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xf>
    <xf numFmtId="9" fontId="17" fillId="3" borderId="1" xfId="0" applyNumberFormat="1" applyFont="1" applyFill="1" applyBorder="1" applyAlignment="1">
      <alignment horizontal="center" vertical="center"/>
    </xf>
    <xf numFmtId="6" fontId="17" fillId="3" borderId="1" xfId="0" applyNumberFormat="1" applyFont="1" applyFill="1" applyBorder="1" applyAlignment="1">
      <alignment horizontal="center" vertical="center"/>
    </xf>
    <xf numFmtId="0" fontId="18" fillId="3" borderId="1" xfId="0" applyFont="1" applyFill="1" applyBorder="1" applyAlignment="1">
      <alignment horizontal="center" vertical="center" wrapText="1"/>
    </xf>
    <xf numFmtId="0" fontId="24" fillId="12" borderId="0" xfId="0" applyFont="1" applyFill="1" applyAlignment="1">
      <alignment horizontal="left" vertical="center"/>
    </xf>
    <xf numFmtId="0" fontId="16" fillId="12" borderId="0" xfId="0" applyFont="1" applyFill="1" applyAlignment="1">
      <alignment horizontal="left" vertical="center"/>
    </xf>
    <xf numFmtId="0" fontId="15" fillId="12" borderId="0" xfId="0" applyFont="1" applyFill="1" applyAlignment="1">
      <alignment horizontal="center" vertical="center"/>
    </xf>
    <xf numFmtId="0" fontId="18" fillId="3" borderId="6" xfId="0" applyFont="1" applyFill="1" applyBorder="1" applyAlignment="1">
      <alignment horizontal="center" vertical="center"/>
    </xf>
    <xf numFmtId="9" fontId="19" fillId="9" borderId="2" xfId="0" applyNumberFormat="1" applyFont="1" applyFill="1" applyBorder="1" applyAlignment="1">
      <alignment horizontal="center" vertical="center" wrapText="1"/>
    </xf>
    <xf numFmtId="14" fontId="17" fillId="3" borderId="10"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29" fillId="7" borderId="0" xfId="0" applyFont="1" applyFill="1" applyAlignment="1">
      <alignment horizontal="center" vertical="center"/>
    </xf>
    <xf numFmtId="0" fontId="29" fillId="7" borderId="0" xfId="4" applyFont="1" applyFill="1" applyAlignment="1">
      <alignment horizontal="center" vertical="center"/>
    </xf>
    <xf numFmtId="0" fontId="29" fillId="7" borderId="0" xfId="0" applyFont="1" applyFill="1" applyAlignment="1">
      <alignment horizontal="center" vertical="center" wrapText="1"/>
    </xf>
    <xf numFmtId="0" fontId="29" fillId="7" borderId="0" xfId="0" applyFont="1" applyFill="1" applyAlignment="1">
      <alignment horizontal="center" vertical="center" wrapText="1" shrinkToFit="1"/>
    </xf>
    <xf numFmtId="164" fontId="29" fillId="7" borderId="0" xfId="1" applyNumberFormat="1" applyFont="1" applyFill="1" applyAlignment="1">
      <alignment horizontal="center" vertical="center" wrapText="1" shrinkToFit="1"/>
    </xf>
    <xf numFmtId="0" fontId="30" fillId="7" borderId="0" xfId="0" applyFont="1" applyFill="1" applyAlignment="1">
      <alignment horizontal="center" vertical="center" wrapText="1"/>
    </xf>
    <xf numFmtId="0" fontId="31" fillId="5" borderId="0" xfId="0" applyFont="1" applyFill="1" applyAlignment="1">
      <alignment horizontal="center" vertical="center"/>
    </xf>
    <xf numFmtId="0" fontId="34" fillId="2" borderId="0" xfId="0" applyFont="1" applyFill="1" applyAlignment="1">
      <alignment horizontal="center" vertical="center"/>
    </xf>
    <xf numFmtId="0" fontId="35" fillId="0" borderId="0" xfId="0" applyFont="1" applyAlignment="1">
      <alignment horizontal="center" vertical="center"/>
    </xf>
    <xf numFmtId="0" fontId="20" fillId="0" borderId="0" xfId="0" applyFont="1" applyAlignment="1">
      <alignment horizontal="center" vertical="center"/>
    </xf>
    <xf numFmtId="164" fontId="15" fillId="0" borderId="0" xfId="1" applyNumberFormat="1" applyFont="1" applyAlignment="1">
      <alignment horizontal="center" vertical="center"/>
    </xf>
    <xf numFmtId="0" fontId="36" fillId="0" borderId="0" xfId="0" applyFont="1" applyAlignment="1">
      <alignment horizontal="center" vertical="center"/>
    </xf>
    <xf numFmtId="6" fontId="17" fillId="0" borderId="3" xfId="0" applyNumberFormat="1" applyFont="1" applyFill="1" applyBorder="1" applyAlignment="1">
      <alignment horizontal="center" vertical="center" wrapText="1"/>
    </xf>
    <xf numFmtId="9" fontId="17" fillId="17" borderId="1" xfId="0" applyNumberFormat="1" applyFont="1" applyFill="1" applyBorder="1" applyAlignment="1">
      <alignment horizontal="center" vertical="center" wrapText="1"/>
    </xf>
    <xf numFmtId="0" fontId="24" fillId="12" borderId="0" xfId="0" applyFont="1" applyFill="1" applyAlignment="1">
      <alignment vertical="center"/>
    </xf>
    <xf numFmtId="9" fontId="17" fillId="0" borderId="1" xfId="0" applyNumberFormat="1" applyFont="1" applyBorder="1" applyAlignment="1">
      <alignment horizontal="center" vertical="center"/>
    </xf>
    <xf numFmtId="9" fontId="17" fillId="8" borderId="1" xfId="0" applyNumberFormat="1" applyFont="1" applyFill="1" applyBorder="1" applyAlignment="1">
      <alignment horizontal="center" vertical="center" wrapText="1"/>
    </xf>
    <xf numFmtId="0" fontId="27" fillId="12" borderId="0" xfId="0" applyFont="1" applyFill="1" applyAlignment="1">
      <alignment vertical="center"/>
    </xf>
    <xf numFmtId="0" fontId="26" fillId="12" borderId="0" xfId="0" applyFont="1" applyFill="1" applyAlignment="1">
      <alignment vertical="center"/>
    </xf>
    <xf numFmtId="9" fontId="23" fillId="10" borderId="1" xfId="4" applyNumberFormat="1" applyFont="1" applyFill="1" applyBorder="1" applyAlignment="1">
      <alignment horizontal="center" vertical="center"/>
    </xf>
    <xf numFmtId="9" fontId="15" fillId="0" borderId="3" xfId="0" applyNumberFormat="1" applyFont="1" applyBorder="1" applyAlignment="1">
      <alignment horizontal="center" vertical="center" wrapText="1"/>
    </xf>
    <xf numFmtId="9" fontId="17" fillId="0" borderId="3" xfId="0" applyNumberFormat="1" applyFont="1" applyBorder="1" applyAlignment="1">
      <alignment horizontal="center" vertical="center" wrapText="1"/>
    </xf>
    <xf numFmtId="9" fontId="17" fillId="12" borderId="0" xfId="0" applyNumberFormat="1" applyFont="1" applyFill="1" applyAlignment="1">
      <alignment horizontal="center" vertical="center" wrapText="1"/>
    </xf>
    <xf numFmtId="6" fontId="17" fillId="3" borderId="0" xfId="0" applyNumberFormat="1" applyFont="1" applyFill="1" applyAlignment="1">
      <alignment horizontal="center" vertical="center"/>
    </xf>
    <xf numFmtId="14" fontId="17" fillId="3" borderId="0" xfId="0" applyNumberFormat="1" applyFont="1" applyFill="1" applyAlignment="1">
      <alignment horizontal="center" vertical="center"/>
    </xf>
    <xf numFmtId="14" fontId="17" fillId="3" borderId="0" xfId="0" applyNumberFormat="1" applyFont="1" applyFill="1" applyAlignment="1">
      <alignment horizontal="center" vertical="center" wrapText="1"/>
    </xf>
    <xf numFmtId="0" fontId="15" fillId="3" borderId="0" xfId="0" applyFont="1" applyFill="1" applyAlignment="1">
      <alignment horizontal="center" vertical="center" wrapText="1"/>
    </xf>
    <xf numFmtId="0" fontId="19" fillId="3" borderId="0" xfId="0" applyFont="1" applyFill="1" applyAlignment="1">
      <alignment horizontal="center" vertical="center" wrapText="1"/>
    </xf>
    <xf numFmtId="14" fontId="17" fillId="0" borderId="3" xfId="0" applyNumberFormat="1" applyFont="1" applyFill="1" applyBorder="1" applyAlignment="1">
      <alignment horizontal="center" vertical="center" wrapText="1"/>
    </xf>
    <xf numFmtId="0" fontId="19" fillId="3" borderId="3" xfId="0" applyFont="1" applyFill="1" applyBorder="1" applyAlignment="1">
      <alignment horizontal="center" vertical="center" wrapText="1"/>
    </xf>
    <xf numFmtId="0" fontId="22" fillId="12" borderId="0" xfId="0" applyFont="1" applyFill="1" applyAlignment="1">
      <alignment horizontal="center" vertical="center"/>
    </xf>
    <xf numFmtId="10" fontId="18" fillId="12" borderId="0" xfId="0" applyNumberFormat="1" applyFont="1" applyFill="1" applyAlignment="1">
      <alignment horizontal="center" vertical="center" wrapText="1"/>
    </xf>
    <xf numFmtId="0" fontId="17" fillId="12" borderId="0" xfId="0" applyFont="1" applyFill="1" applyAlignment="1">
      <alignment horizontal="center" vertical="center" wrapText="1"/>
    </xf>
    <xf numFmtId="10" fontId="28" fillId="12" borderId="0" xfId="1" applyNumberFormat="1" applyFont="1" applyFill="1" applyAlignment="1">
      <alignment horizontal="center" vertical="center"/>
    </xf>
    <xf numFmtId="6" fontId="19" fillId="12" borderId="0" xfId="0" applyNumberFormat="1" applyFont="1" applyFill="1" applyAlignment="1">
      <alignment horizontal="center" vertical="center" wrapText="1"/>
    </xf>
    <xf numFmtId="14" fontId="19" fillId="12" borderId="0" xfId="0" applyNumberFormat="1" applyFont="1" applyFill="1" applyAlignment="1">
      <alignment horizontal="center" vertical="center" wrapText="1"/>
    </xf>
    <xf numFmtId="0" fontId="15" fillId="12" borderId="0" xfId="0" applyFont="1" applyFill="1" applyAlignment="1">
      <alignment horizontal="center" vertical="center" wrapText="1"/>
    </xf>
    <xf numFmtId="0" fontId="19" fillId="12" borderId="0" xfId="0" applyFont="1" applyFill="1" applyAlignment="1">
      <alignment horizontal="center" vertical="center" wrapText="1"/>
    </xf>
    <xf numFmtId="0" fontId="37" fillId="6" borderId="0" xfId="0" applyFont="1" applyFill="1" applyAlignment="1">
      <alignment vertical="center" wrapText="1"/>
    </xf>
    <xf numFmtId="0" fontId="17" fillId="5" borderId="0" xfId="0" applyFont="1" applyFill="1" applyAlignment="1">
      <alignment horizontal="center" vertical="center"/>
    </xf>
    <xf numFmtId="0" fontId="17"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0" borderId="14" xfId="0" applyFont="1" applyBorder="1" applyAlignment="1">
      <alignment horizontal="left" vertical="center"/>
    </xf>
    <xf numFmtId="0" fontId="27" fillId="0" borderId="0" xfId="0" applyFont="1" applyFill="1" applyAlignment="1">
      <alignment horizontal="left" vertical="center"/>
    </xf>
    <xf numFmtId="9" fontId="17" fillId="0" borderId="0" xfId="0" applyNumberFormat="1" applyFont="1" applyFill="1" applyAlignment="1">
      <alignment horizontal="center" vertical="center" wrapText="1"/>
    </xf>
    <xf numFmtId="10" fontId="21" fillId="0" borderId="4" xfId="1" applyNumberFormat="1" applyFont="1" applyFill="1" applyBorder="1" applyAlignment="1">
      <alignment horizontal="center" vertical="center"/>
    </xf>
    <xf numFmtId="10" fontId="15" fillId="0" borderId="0" xfId="1" applyNumberFormat="1" applyFont="1" applyFill="1" applyAlignment="1">
      <alignment horizontal="center" vertical="center"/>
    </xf>
    <xf numFmtId="9" fontId="17" fillId="0" borderId="2" xfId="0" applyNumberFormat="1" applyFont="1" applyFill="1" applyBorder="1" applyAlignment="1">
      <alignment horizontal="center" vertical="center" wrapText="1"/>
    </xf>
    <xf numFmtId="0" fontId="18" fillId="0" borderId="1" xfId="4" applyFont="1" applyFill="1" applyBorder="1" applyAlignment="1">
      <alignment horizontal="center" vertical="center" wrapText="1"/>
    </xf>
    <xf numFmtId="0" fontId="18" fillId="12" borderId="0" xfId="0" applyFont="1" applyFill="1" applyAlignment="1">
      <alignment horizontal="left" vertical="center"/>
    </xf>
    <xf numFmtId="0" fontId="38" fillId="0" borderId="0" xfId="0" applyFont="1" applyFill="1" applyAlignment="1">
      <alignment horizontal="left" vertical="center"/>
    </xf>
    <xf numFmtId="10" fontId="18" fillId="0" borderId="0" xfId="0" applyNumberFormat="1" applyFont="1" applyFill="1" applyAlignment="1">
      <alignment horizontal="center" vertical="center" wrapText="1"/>
    </xf>
    <xf numFmtId="0" fontId="18" fillId="0" borderId="0" xfId="0" applyFont="1" applyFill="1" applyAlignment="1">
      <alignment horizontal="left" vertical="center"/>
    </xf>
    <xf numFmtId="0" fontId="1" fillId="12" borderId="0" xfId="0" applyFont="1" applyFill="1" applyAlignment="1">
      <alignment horizontal="left" vertical="center"/>
    </xf>
    <xf numFmtId="0" fontId="40" fillId="7" borderId="0" xfId="0" applyFont="1" applyFill="1" applyAlignment="1">
      <alignment horizontal="center" vertical="center" wrapText="1"/>
    </xf>
    <xf numFmtId="0" fontId="41" fillId="0" borderId="25" xfId="0" applyFont="1" applyFill="1" applyBorder="1" applyAlignment="1">
      <alignment horizontal="center" vertical="center" wrapText="1"/>
    </xf>
    <xf numFmtId="0" fontId="42" fillId="0" borderId="14" xfId="0" applyFont="1" applyBorder="1" applyAlignment="1">
      <alignment horizontal="left" vertical="center"/>
    </xf>
    <xf numFmtId="0" fontId="43" fillId="0" borderId="14" xfId="0" applyFont="1" applyBorder="1" applyAlignment="1">
      <alignment horizontal="left" vertical="center"/>
    </xf>
    <xf numFmtId="0" fontId="44" fillId="0" borderId="14" xfId="0" applyFont="1" applyBorder="1" applyAlignment="1">
      <alignment horizontal="left" vertical="center"/>
    </xf>
    <xf numFmtId="0" fontId="41" fillId="0" borderId="0" xfId="0" applyFont="1" applyFill="1" applyAlignment="1">
      <alignment horizontal="center" vertical="center"/>
    </xf>
    <xf numFmtId="0" fontId="45" fillId="7" borderId="0" xfId="0" applyFont="1" applyFill="1" applyAlignment="1">
      <alignment horizontal="center" vertical="center" wrapText="1"/>
    </xf>
    <xf numFmtId="0" fontId="46" fillId="0" borderId="0" xfId="0" applyFont="1" applyFill="1" applyAlignment="1">
      <alignment horizontal="center" vertical="center" wrapText="1"/>
    </xf>
    <xf numFmtId="0" fontId="46" fillId="12" borderId="0" xfId="0" applyFont="1" applyFill="1" applyAlignment="1">
      <alignment horizontal="center" vertical="center" wrapText="1"/>
    </xf>
    <xf numFmtId="0" fontId="47" fillId="6" borderId="0" xfId="0" applyFont="1" applyFill="1" applyAlignment="1">
      <alignment vertical="center" wrapText="1"/>
    </xf>
    <xf numFmtId="0" fontId="46" fillId="0" borderId="0" xfId="0" applyFont="1" applyAlignment="1">
      <alignment horizontal="center" vertical="center"/>
    </xf>
    <xf numFmtId="0" fontId="20" fillId="0" borderId="1" xfId="0" applyFont="1" applyFill="1" applyBorder="1" applyAlignment="1">
      <alignment horizontal="center" vertical="center" wrapText="1"/>
    </xf>
    <xf numFmtId="6" fontId="15" fillId="0" borderId="0" xfId="0" applyNumberFormat="1" applyFont="1" applyFill="1" applyAlignment="1">
      <alignment horizontal="center" vertical="center" wrapText="1"/>
    </xf>
    <xf numFmtId="0" fontId="38" fillId="0" borderId="0" xfId="0" applyFont="1" applyAlignment="1">
      <alignment horizontal="left" vertical="center"/>
    </xf>
    <xf numFmtId="0" fontId="20" fillId="12" borderId="0" xfId="0" applyFont="1" applyFill="1" applyAlignment="1">
      <alignment horizontal="left" vertical="center"/>
    </xf>
    <xf numFmtId="0" fontId="40" fillId="12" borderId="0" xfId="0" applyFont="1" applyFill="1" applyAlignment="1">
      <alignment horizontal="left" vertical="center"/>
    </xf>
    <xf numFmtId="6" fontId="17" fillId="0" borderId="1" xfId="0" applyNumberFormat="1" applyFont="1" applyBorder="1" applyAlignment="1">
      <alignment horizontal="center" vertical="center" wrapText="1"/>
    </xf>
    <xf numFmtId="10" fontId="21" fillId="0" borderId="1" xfId="1" applyNumberFormat="1" applyFont="1" applyFill="1" applyBorder="1" applyAlignment="1">
      <alignment horizontal="center" vertical="center"/>
    </xf>
    <xf numFmtId="0" fontId="18" fillId="0" borderId="1" xfId="0" applyFont="1" applyBorder="1" applyAlignment="1">
      <alignment horizontal="center" vertical="center"/>
    </xf>
    <xf numFmtId="6" fontId="15" fillId="0" borderId="1" xfId="0" applyNumberFormat="1" applyFont="1" applyBorder="1" applyAlignment="1">
      <alignment horizontal="center" vertical="center" wrapText="1"/>
    </xf>
    <xf numFmtId="9" fontId="17"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24" fillId="19" borderId="0" xfId="0" applyFont="1" applyFill="1" applyAlignment="1">
      <alignment horizontal="left" vertical="center"/>
    </xf>
    <xf numFmtId="0" fontId="18" fillId="19" borderId="0" xfId="0" applyFont="1" applyFill="1" applyAlignment="1">
      <alignment horizontal="left" vertical="center"/>
    </xf>
    <xf numFmtId="9" fontId="15" fillId="0" borderId="1" xfId="0" applyNumberFormat="1" applyFont="1" applyBorder="1" applyAlignment="1">
      <alignment horizontal="center" vertical="center" wrapText="1"/>
    </xf>
    <xf numFmtId="6" fontId="17" fillId="3" borderId="1" xfId="0" applyNumberFormat="1" applyFont="1" applyFill="1" applyBorder="1" applyAlignment="1">
      <alignment horizontal="center" vertical="center" wrapText="1"/>
    </xf>
    <xf numFmtId="0" fontId="20" fillId="0" borderId="0" xfId="0" applyFont="1" applyFill="1" applyAlignment="1">
      <alignment horizontal="left" vertical="center"/>
    </xf>
    <xf numFmtId="0" fontId="20" fillId="19" borderId="0" xfId="0" applyFont="1" applyFill="1" applyAlignment="1">
      <alignment horizontal="left" vertical="center"/>
    </xf>
    <xf numFmtId="0" fontId="29" fillId="12" borderId="0" xfId="0" applyFont="1" applyFill="1" applyAlignment="1">
      <alignment vertical="center"/>
    </xf>
    <xf numFmtId="0" fontId="29" fillId="0" borderId="0" xfId="0" applyFont="1" applyFill="1" applyAlignment="1">
      <alignment horizontal="left" vertical="center"/>
    </xf>
    <xf numFmtId="0" fontId="17" fillId="0" borderId="5" xfId="0" applyFont="1" applyBorder="1" applyAlignment="1">
      <alignment horizontal="left" vertical="center" wrapText="1"/>
    </xf>
    <xf numFmtId="0" fontId="17" fillId="0" borderId="26" xfId="0" applyFont="1" applyBorder="1" applyAlignment="1">
      <alignment horizontal="left" vertical="center" wrapText="1"/>
    </xf>
    <xf numFmtId="0" fontId="15"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6" fontId="17" fillId="0" borderId="1"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48" fillId="0" borderId="0" xfId="0" applyFont="1" applyFill="1" applyAlignment="1">
      <alignment horizontal="left" vertical="center"/>
    </xf>
    <xf numFmtId="0" fontId="15" fillId="0" borderId="5" xfId="0" applyFont="1" applyBorder="1" applyAlignment="1">
      <alignment horizontal="center" vertical="center" wrapText="1"/>
    </xf>
    <xf numFmtId="0" fontId="15" fillId="0" borderId="5" xfId="0" applyFont="1" applyFill="1" applyBorder="1" applyAlignment="1">
      <alignment horizontal="left" vertical="center" wrapText="1"/>
    </xf>
    <xf numFmtId="10" fontId="18" fillId="0" borderId="1" xfId="0" applyNumberFormat="1" applyFont="1" applyFill="1" applyBorder="1" applyAlignment="1">
      <alignment horizontal="center" vertical="center"/>
    </xf>
    <xf numFmtId="6" fontId="15"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15" fillId="12" borderId="0" xfId="0" applyFont="1" applyFill="1" applyAlignment="1">
      <alignment vertical="center"/>
    </xf>
    <xf numFmtId="0" fontId="50" fillId="0" borderId="0" xfId="0" applyFont="1"/>
    <xf numFmtId="9" fontId="17" fillId="0" borderId="1" xfId="0" applyNumberFormat="1" applyFont="1" applyFill="1" applyBorder="1" applyAlignment="1">
      <alignment horizontal="center" vertical="center" wrapText="1"/>
    </xf>
    <xf numFmtId="0" fontId="50" fillId="20" borderId="0" xfId="0" applyFont="1" applyFill="1"/>
    <xf numFmtId="10" fontId="16"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10" fontId="16" fillId="0" borderId="2" xfId="0" applyNumberFormat="1" applyFont="1" applyFill="1" applyBorder="1" applyAlignment="1">
      <alignment horizontal="center" vertical="center" wrapText="1"/>
    </xf>
    <xf numFmtId="6" fontId="23" fillId="0" borderId="2"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0" fontId="16" fillId="0" borderId="8" xfId="0" applyNumberFormat="1" applyFont="1" applyFill="1" applyBorder="1" applyAlignment="1">
      <alignment horizontal="center" vertical="center" wrapText="1"/>
    </xf>
    <xf numFmtId="6" fontId="23" fillId="0" borderId="9" xfId="0" applyNumberFormat="1" applyFont="1" applyFill="1" applyBorder="1" applyAlignment="1">
      <alignment horizontal="center" vertical="center" wrapText="1"/>
    </xf>
    <xf numFmtId="10" fontId="16" fillId="0" borderId="3"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16" fillId="0" borderId="0" xfId="0" applyFont="1" applyFill="1" applyAlignment="1">
      <alignment vertical="center"/>
    </xf>
    <xf numFmtId="0" fontId="16" fillId="0" borderId="0" xfId="0" applyFont="1" applyFill="1" applyAlignment="1">
      <alignment horizontal="left" vertical="center"/>
    </xf>
    <xf numFmtId="10" fontId="16" fillId="0" borderId="1" xfId="0" applyNumberFormat="1" applyFont="1" applyFill="1" applyBorder="1" applyAlignment="1">
      <alignment horizontal="center" vertical="center" wrapText="1"/>
    </xf>
    <xf numFmtId="10" fontId="23" fillId="0" borderId="1" xfId="0" applyNumberFormat="1" applyFont="1" applyFill="1" applyBorder="1" applyAlignment="1">
      <alignment horizontal="center" vertical="center" wrapText="1"/>
    </xf>
    <xf numFmtId="0" fontId="15" fillId="3" borderId="13" xfId="0" applyFont="1" applyFill="1" applyBorder="1" applyAlignment="1">
      <alignment horizontal="left" vertical="center"/>
    </xf>
    <xf numFmtId="0" fontId="15" fillId="3" borderId="14" xfId="0" applyFont="1" applyFill="1" applyBorder="1" applyAlignment="1">
      <alignment horizontal="left" vertical="center"/>
    </xf>
    <xf numFmtId="0" fontId="15" fillId="0" borderId="14" xfId="0" applyFont="1" applyBorder="1" applyAlignment="1">
      <alignment horizontal="left" vertical="center"/>
    </xf>
    <xf numFmtId="0" fontId="17"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0" borderId="14" xfId="0" applyFont="1" applyBorder="1" applyAlignment="1">
      <alignment horizontal="left" vertical="center"/>
    </xf>
    <xf numFmtId="0" fontId="32" fillId="6" borderId="0" xfId="0" applyFont="1" applyFill="1" applyAlignment="1">
      <alignment horizontal="center" vertical="center"/>
    </xf>
    <xf numFmtId="0" fontId="24" fillId="12" borderId="0" xfId="0" applyFont="1" applyFill="1" applyBorder="1" applyAlignment="1">
      <alignment horizontal="left" vertical="center"/>
    </xf>
    <xf numFmtId="0" fontId="14" fillId="6" borderId="0" xfId="0" applyFont="1" applyFill="1" applyAlignment="1">
      <alignment horizontal="left" vertical="center" wrapText="1"/>
    </xf>
    <xf numFmtId="0" fontId="15" fillId="3" borderId="24" xfId="0" applyFont="1" applyFill="1" applyBorder="1" applyAlignment="1">
      <alignment horizontal="left" vertical="center"/>
    </xf>
    <xf numFmtId="0" fontId="17" fillId="3" borderId="1" xfId="0" applyFont="1" applyFill="1" applyBorder="1" applyAlignment="1">
      <alignment horizontal="left" vertical="center"/>
    </xf>
    <xf numFmtId="0" fontId="17" fillId="0" borderId="1" xfId="0" applyFont="1" applyBorder="1" applyAlignment="1">
      <alignment horizontal="left" vertical="center"/>
    </xf>
    <xf numFmtId="0" fontId="15" fillId="3" borderId="1" xfId="0" applyFont="1" applyFill="1" applyBorder="1" applyAlignment="1">
      <alignment horizontal="left" vertical="center"/>
    </xf>
    <xf numFmtId="0" fontId="15" fillId="0" borderId="1" xfId="0" applyFont="1" applyBorder="1" applyAlignment="1">
      <alignment vertical="center"/>
    </xf>
    <xf numFmtId="0" fontId="15" fillId="0" borderId="1" xfId="0" applyFont="1" applyBorder="1" applyAlignment="1">
      <alignment horizontal="left" vertical="center"/>
    </xf>
    <xf numFmtId="0" fontId="17" fillId="3" borderId="24" xfId="0" applyFont="1" applyFill="1" applyBorder="1" applyAlignment="1">
      <alignment horizontal="left" vertical="center"/>
    </xf>
    <xf numFmtId="0" fontId="33" fillId="2" borderId="23" xfId="0" applyFont="1" applyFill="1" applyBorder="1" applyAlignment="1">
      <alignment horizontal="left" vertical="center" wrapText="1"/>
    </xf>
    <xf numFmtId="0" fontId="10" fillId="7" borderId="0" xfId="3" applyFont="1" applyFill="1" applyAlignment="1">
      <alignment horizontal="center"/>
    </xf>
    <xf numFmtId="0" fontId="1" fillId="12" borderId="0" xfId="0" applyFont="1" applyFill="1" applyAlignment="1">
      <alignment horizontal="left" vertical="center"/>
    </xf>
    <xf numFmtId="0" fontId="9" fillId="13" borderId="0" xfId="3" applyFont="1" applyAlignment="1">
      <alignment horizontal="center"/>
    </xf>
    <xf numFmtId="0" fontId="38" fillId="0" borderId="0" xfId="0" applyFont="1" applyFill="1" applyAlignment="1">
      <alignment vertical="center"/>
    </xf>
    <xf numFmtId="10" fontId="18" fillId="0" borderId="1" xfId="0" applyNumberFormat="1" applyFont="1" applyFill="1" applyBorder="1" applyAlignment="1">
      <alignment horizontal="center" vertical="center" wrapText="1"/>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5ABA7A"/>
      <color rgb="FFFFFF99"/>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32</xdr:row>
      <xdr:rowOff>171450</xdr:rowOff>
    </xdr:from>
    <xdr:to>
      <xdr:col>1</xdr:col>
      <xdr:colOff>6333644</xdr:colOff>
      <xdr:row>32</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27</xdr:row>
      <xdr:rowOff>9525</xdr:rowOff>
    </xdr:from>
    <xdr:to>
      <xdr:col>1</xdr:col>
      <xdr:colOff>6343405</xdr:colOff>
      <xdr:row>27</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51</xdr:row>
      <xdr:rowOff>76200</xdr:rowOff>
    </xdr:from>
    <xdr:to>
      <xdr:col>1</xdr:col>
      <xdr:colOff>4313759</xdr:colOff>
      <xdr:row>64</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35</xdr:row>
      <xdr:rowOff>171450</xdr:rowOff>
    </xdr:from>
    <xdr:to>
      <xdr:col>1</xdr:col>
      <xdr:colOff>6333644</xdr:colOff>
      <xdr:row>35</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933450</xdr:colOff>
      <xdr:row>29</xdr:row>
      <xdr:rowOff>76200</xdr:rowOff>
    </xdr:from>
    <xdr:to>
      <xdr:col>1</xdr:col>
      <xdr:colOff>2781069</xdr:colOff>
      <xdr:row>31</xdr:row>
      <xdr:rowOff>85683</xdr:rowOff>
    </xdr:to>
    <xdr:pic>
      <xdr:nvPicPr>
        <xdr:cNvPr id="5" name="Picture 4">
          <a:extLst>
            <a:ext uri="{FF2B5EF4-FFF2-40B4-BE49-F238E27FC236}">
              <a16:creationId xmlns:a16="http://schemas.microsoft.com/office/drawing/2014/main" id="{C4BBA456-6968-45D2-A729-2B32A4C5D186}"/>
            </a:ext>
          </a:extLst>
        </xdr:cNvPr>
        <xdr:cNvPicPr>
          <a:picLocks noChangeAspect="1"/>
        </xdr:cNvPicPr>
      </xdr:nvPicPr>
      <xdr:blipFill>
        <a:blip xmlns:r="http://schemas.openxmlformats.org/officeDocument/2006/relationships" r:embed="rId4"/>
        <a:stretch>
          <a:fillRect/>
        </a:stretch>
      </xdr:blipFill>
      <xdr:spPr>
        <a:xfrm>
          <a:off x="5143500" y="7419975"/>
          <a:ext cx="1847619" cy="3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P82"/>
  <sheetViews>
    <sheetView tabSelected="1" view="pageBreakPreview" zoomScale="80" zoomScaleNormal="100" zoomScaleSheetLayoutView="80" workbookViewId="0">
      <selection activeCell="A4" sqref="A4"/>
    </sheetView>
  </sheetViews>
  <sheetFormatPr defaultColWidth="9.140625" defaultRowHeight="12.75" x14ac:dyDescent="0.2"/>
  <cols>
    <col min="1" max="1" width="21.7109375" style="49" customWidth="1"/>
    <col min="2" max="2" width="18.28515625" style="49" customWidth="1"/>
    <col min="3" max="3" width="8.7109375" style="1" customWidth="1"/>
    <col min="4" max="4" width="12" style="49" customWidth="1"/>
    <col min="5" max="5" width="8.7109375" style="61" customWidth="1"/>
    <col min="6" max="6" width="1.7109375" style="49" customWidth="1"/>
    <col min="7" max="7" width="8.7109375" style="49" customWidth="1"/>
    <col min="8" max="8" width="12.7109375" style="49" customWidth="1"/>
    <col min="9" max="9" width="8.7109375" style="49" customWidth="1"/>
    <col min="10" max="10" width="16.42578125" style="49" customWidth="1"/>
    <col min="11" max="11" width="57" style="49" customWidth="1"/>
    <col min="12" max="12" width="4.7109375" style="49" bestFit="1" customWidth="1"/>
    <col min="13" max="13" width="11.140625" style="49" bestFit="1" customWidth="1"/>
    <col min="14" max="14" width="3.7109375" style="188" hidden="1" customWidth="1"/>
    <col min="15" max="15" width="28.42578125" style="49" customWidth="1"/>
    <col min="16" max="16384" width="9.140625" style="49"/>
  </cols>
  <sheetData>
    <row r="1" spans="1:15" ht="30" customHeight="1" x14ac:dyDescent="0.2">
      <c r="A1" s="248" t="s">
        <v>290</v>
      </c>
      <c r="B1" s="248"/>
      <c r="C1" s="248"/>
      <c r="D1" s="248"/>
      <c r="E1" s="248"/>
      <c r="F1" s="248"/>
      <c r="G1" s="248"/>
      <c r="H1" s="248"/>
      <c r="I1" s="248"/>
      <c r="J1" s="248"/>
      <c r="K1" s="248"/>
      <c r="L1" s="248"/>
      <c r="M1" s="248"/>
      <c r="N1" s="248"/>
      <c r="O1" s="248"/>
    </row>
    <row r="2" spans="1:15" s="135" customFormat="1" ht="30" customHeight="1" x14ac:dyDescent="0.2">
      <c r="A2" s="129" t="s">
        <v>3</v>
      </c>
      <c r="B2" s="130" t="s">
        <v>160</v>
      </c>
      <c r="C2" s="131" t="s">
        <v>0</v>
      </c>
      <c r="D2" s="132" t="s">
        <v>6</v>
      </c>
      <c r="E2" s="133" t="s">
        <v>24</v>
      </c>
      <c r="F2" s="131"/>
      <c r="G2" s="131" t="s">
        <v>9</v>
      </c>
      <c r="H2" s="134" t="s">
        <v>25</v>
      </c>
      <c r="I2" s="131" t="s">
        <v>1</v>
      </c>
      <c r="J2" s="131" t="s">
        <v>38</v>
      </c>
      <c r="K2" s="131" t="s">
        <v>7</v>
      </c>
      <c r="L2" s="131" t="s">
        <v>5</v>
      </c>
      <c r="M2" s="131" t="s">
        <v>4</v>
      </c>
      <c r="N2" s="183"/>
      <c r="O2" s="131" t="s">
        <v>2</v>
      </c>
    </row>
    <row r="3" spans="1:15" s="94" customFormat="1" ht="13.5" thickBot="1" x14ac:dyDescent="0.25">
      <c r="A3" s="249" t="s">
        <v>34</v>
      </c>
      <c r="B3" s="249"/>
      <c r="C3" s="249"/>
      <c r="D3" s="249"/>
      <c r="E3" s="249"/>
      <c r="F3" s="249"/>
      <c r="G3" s="249"/>
      <c r="H3" s="249"/>
      <c r="I3" s="249"/>
      <c r="J3" s="249"/>
      <c r="K3" s="249"/>
      <c r="L3" s="249"/>
      <c r="M3" s="249"/>
      <c r="N3" s="249"/>
      <c r="O3" s="249"/>
    </row>
    <row r="4" spans="1:15" s="86" customFormat="1" ht="39.75" thickTop="1" thickBot="1" x14ac:dyDescent="0.45">
      <c r="A4" s="95" t="s">
        <v>11</v>
      </c>
      <c r="B4" s="263" t="s">
        <v>264</v>
      </c>
      <c r="C4" s="229">
        <v>4.8899999999999999E-2</v>
      </c>
      <c r="D4" s="232" t="s">
        <v>256</v>
      </c>
      <c r="E4" s="78">
        <v>7.7200000000000005E-2</v>
      </c>
      <c r="F4" s="96"/>
      <c r="G4" s="97">
        <v>0.6</v>
      </c>
      <c r="H4" s="98">
        <v>0</v>
      </c>
      <c r="I4" s="99" t="s">
        <v>10</v>
      </c>
      <c r="J4" s="83" t="s">
        <v>187</v>
      </c>
      <c r="K4" s="221" t="s">
        <v>204</v>
      </c>
      <c r="L4" s="100" t="s">
        <v>8</v>
      </c>
      <c r="M4" s="101" t="s">
        <v>16</v>
      </c>
      <c r="N4" s="228" t="s">
        <v>219</v>
      </c>
      <c r="O4" s="102" t="s">
        <v>22</v>
      </c>
    </row>
    <row r="5" spans="1:15" s="86" customFormat="1" ht="39.75" thickTop="1" thickBot="1" x14ac:dyDescent="0.45">
      <c r="A5" s="95" t="s">
        <v>11</v>
      </c>
      <c r="B5" s="263" t="s">
        <v>265</v>
      </c>
      <c r="C5" s="229">
        <v>4.99E-2</v>
      </c>
      <c r="D5" s="232" t="s">
        <v>257</v>
      </c>
      <c r="E5" s="78">
        <v>7.7299999999999994E-2</v>
      </c>
      <c r="F5" s="103"/>
      <c r="G5" s="97">
        <v>0.75</v>
      </c>
      <c r="H5" s="98">
        <v>0</v>
      </c>
      <c r="I5" s="99" t="s">
        <v>10</v>
      </c>
      <c r="J5" s="83" t="s">
        <v>187</v>
      </c>
      <c r="K5" s="221" t="s">
        <v>204</v>
      </c>
      <c r="L5" s="100" t="s">
        <v>8</v>
      </c>
      <c r="M5" s="101" t="s">
        <v>16</v>
      </c>
      <c r="N5" s="228" t="s">
        <v>220</v>
      </c>
      <c r="O5" s="102" t="s">
        <v>22</v>
      </c>
    </row>
    <row r="6" spans="1:15" s="86" customFormat="1" ht="39.75" thickTop="1" thickBot="1" x14ac:dyDescent="0.45">
      <c r="A6" s="104" t="s">
        <v>11</v>
      </c>
      <c r="B6" s="263" t="s">
        <v>266</v>
      </c>
      <c r="C6" s="231">
        <v>5.0900000000000001E-2</v>
      </c>
      <c r="D6" s="232" t="s">
        <v>258</v>
      </c>
      <c r="E6" s="78">
        <v>7.7499999999999999E-2</v>
      </c>
      <c r="F6" s="79"/>
      <c r="G6" s="176">
        <v>0.8</v>
      </c>
      <c r="H6" s="105">
        <v>0</v>
      </c>
      <c r="I6" s="106" t="s">
        <v>10</v>
      </c>
      <c r="J6" s="83" t="s">
        <v>187</v>
      </c>
      <c r="K6" s="221" t="s">
        <v>204</v>
      </c>
      <c r="L6" s="107" t="s">
        <v>8</v>
      </c>
      <c r="M6" s="107" t="s">
        <v>16</v>
      </c>
      <c r="N6" s="228" t="s">
        <v>221</v>
      </c>
      <c r="O6" s="108" t="s">
        <v>22</v>
      </c>
    </row>
    <row r="7" spans="1:15" s="86" customFormat="1" ht="39.75" thickTop="1" thickBot="1" x14ac:dyDescent="0.45">
      <c r="A7" s="104" t="s">
        <v>11</v>
      </c>
      <c r="B7" s="263" t="s">
        <v>267</v>
      </c>
      <c r="C7" s="231">
        <v>5.2900000000000003E-2</v>
      </c>
      <c r="D7" s="232" t="s">
        <v>259</v>
      </c>
      <c r="E7" s="78">
        <v>7.7899999999999997E-2</v>
      </c>
      <c r="F7" s="109"/>
      <c r="G7" s="176">
        <v>0.85</v>
      </c>
      <c r="H7" s="105">
        <v>0</v>
      </c>
      <c r="I7" s="106" t="s">
        <v>10</v>
      </c>
      <c r="J7" s="83" t="s">
        <v>187</v>
      </c>
      <c r="K7" s="221" t="s">
        <v>204</v>
      </c>
      <c r="L7" s="107" t="s">
        <v>8</v>
      </c>
      <c r="M7" s="107" t="s">
        <v>16</v>
      </c>
      <c r="N7" s="228" t="s">
        <v>222</v>
      </c>
      <c r="O7" s="108" t="s">
        <v>22</v>
      </c>
    </row>
    <row r="8" spans="1:15" s="86" customFormat="1" ht="39.75" thickTop="1" thickBot="1" x14ac:dyDescent="0.45">
      <c r="A8" s="110" t="s">
        <v>78</v>
      </c>
      <c r="B8" s="263" t="s">
        <v>270</v>
      </c>
      <c r="C8" s="229">
        <v>5.0900000000000001E-2</v>
      </c>
      <c r="D8" s="232" t="s">
        <v>258</v>
      </c>
      <c r="E8" s="78">
        <v>7.7499999999999999E-2</v>
      </c>
      <c r="F8" s="109"/>
      <c r="G8" s="97">
        <v>0.85</v>
      </c>
      <c r="H8" s="98">
        <v>0</v>
      </c>
      <c r="I8" s="99" t="s">
        <v>10</v>
      </c>
      <c r="J8" s="83" t="s">
        <v>187</v>
      </c>
      <c r="K8" s="221" t="s">
        <v>209</v>
      </c>
      <c r="L8" s="100" t="s">
        <v>8</v>
      </c>
      <c r="M8" s="101" t="s">
        <v>16</v>
      </c>
      <c r="N8" s="228" t="s">
        <v>221</v>
      </c>
      <c r="O8" s="102" t="s">
        <v>22</v>
      </c>
    </row>
    <row r="9" spans="1:15" s="86" customFormat="1" ht="39.75" thickTop="1" thickBot="1" x14ac:dyDescent="0.45">
      <c r="A9" s="77" t="s">
        <v>11</v>
      </c>
      <c r="B9" s="263" t="s">
        <v>268</v>
      </c>
      <c r="C9" s="229">
        <v>5.4899999999999997E-2</v>
      </c>
      <c r="D9" s="232" t="s">
        <v>260</v>
      </c>
      <c r="E9" s="78">
        <v>7.8200000000000006E-2</v>
      </c>
      <c r="F9" s="111"/>
      <c r="G9" s="97">
        <v>0.9</v>
      </c>
      <c r="H9" s="98">
        <v>0</v>
      </c>
      <c r="I9" s="99" t="s">
        <v>10</v>
      </c>
      <c r="J9" s="83" t="s">
        <v>179</v>
      </c>
      <c r="K9" s="221" t="s">
        <v>204</v>
      </c>
      <c r="L9" s="100" t="s">
        <v>8</v>
      </c>
      <c r="M9" s="101" t="s">
        <v>16</v>
      </c>
      <c r="N9" s="228" t="s">
        <v>223</v>
      </c>
      <c r="O9" s="102" t="s">
        <v>22</v>
      </c>
    </row>
    <row r="10" spans="1:15" s="86" customFormat="1" ht="39.75" thickTop="1" thickBot="1" x14ac:dyDescent="0.45">
      <c r="A10" s="77" t="s">
        <v>186</v>
      </c>
      <c r="B10" s="263" t="s">
        <v>269</v>
      </c>
      <c r="C10" s="229">
        <v>5.79E-2</v>
      </c>
      <c r="D10" s="232" t="s">
        <v>261</v>
      </c>
      <c r="E10" s="78">
        <v>7.8799999999999995E-2</v>
      </c>
      <c r="F10" s="111"/>
      <c r="G10" s="97">
        <v>0.9</v>
      </c>
      <c r="H10" s="98">
        <v>0</v>
      </c>
      <c r="I10" s="99" t="s">
        <v>10</v>
      </c>
      <c r="J10" s="83" t="s">
        <v>187</v>
      </c>
      <c r="K10" s="221" t="s">
        <v>204</v>
      </c>
      <c r="L10" s="100" t="s">
        <v>8</v>
      </c>
      <c r="M10" s="101" t="s">
        <v>16</v>
      </c>
      <c r="N10" s="228" t="s">
        <v>224</v>
      </c>
      <c r="O10" s="102" t="s">
        <v>22</v>
      </c>
    </row>
    <row r="11" spans="1:15" s="86" customFormat="1" ht="39.75" thickTop="1" thickBot="1" x14ac:dyDescent="0.45">
      <c r="A11" s="110" t="s">
        <v>78</v>
      </c>
      <c r="B11" s="263" t="s">
        <v>271</v>
      </c>
      <c r="C11" s="229">
        <v>5.2900000000000003E-2</v>
      </c>
      <c r="D11" s="241" t="s">
        <v>259</v>
      </c>
      <c r="E11" s="78">
        <v>7.7899999999999997E-2</v>
      </c>
      <c r="F11" s="111"/>
      <c r="G11" s="97">
        <v>0.9</v>
      </c>
      <c r="H11" s="98">
        <v>0</v>
      </c>
      <c r="I11" s="112" t="s">
        <v>10</v>
      </c>
      <c r="J11" s="83" t="s">
        <v>187</v>
      </c>
      <c r="K11" s="221" t="s">
        <v>209</v>
      </c>
      <c r="L11" s="100" t="s">
        <v>8</v>
      </c>
      <c r="M11" s="101" t="s">
        <v>16</v>
      </c>
      <c r="N11" s="228" t="s">
        <v>222</v>
      </c>
      <c r="O11" s="102" t="s">
        <v>22</v>
      </c>
    </row>
    <row r="12" spans="1:15" s="86" customFormat="1" ht="14.25" thickTop="1" thickBot="1" x14ac:dyDescent="0.25">
      <c r="A12" s="121" t="s">
        <v>190</v>
      </c>
      <c r="B12" s="196"/>
      <c r="C12" s="197"/>
      <c r="D12" s="197"/>
      <c r="E12" s="121"/>
      <c r="F12" s="121"/>
      <c r="G12" s="121"/>
      <c r="H12" s="121"/>
      <c r="I12" s="121"/>
      <c r="J12" s="121"/>
      <c r="K12" s="121"/>
      <c r="L12" s="121"/>
      <c r="M12" s="121"/>
      <c r="N12" s="198"/>
      <c r="O12" s="121"/>
    </row>
    <row r="13" spans="1:15" s="86" customFormat="1" ht="39.75" thickTop="1" thickBot="1" x14ac:dyDescent="0.45">
      <c r="A13" s="201" t="s">
        <v>12</v>
      </c>
      <c r="B13" s="222" t="s">
        <v>272</v>
      </c>
      <c r="C13" s="240">
        <v>4.99E-2</v>
      </c>
      <c r="D13" s="223" t="s">
        <v>15</v>
      </c>
      <c r="E13" s="200">
        <v>7.7799999999999994E-2</v>
      </c>
      <c r="F13" s="96"/>
      <c r="G13" s="203">
        <v>0.6</v>
      </c>
      <c r="H13" s="98">
        <v>995</v>
      </c>
      <c r="I13" s="116" t="s">
        <v>10</v>
      </c>
      <c r="J13" s="83" t="s">
        <v>187</v>
      </c>
      <c r="K13" s="213" t="s">
        <v>191</v>
      </c>
      <c r="L13" s="101" t="s">
        <v>8</v>
      </c>
      <c r="M13" s="101" t="s">
        <v>16</v>
      </c>
      <c r="N13" s="228" t="s">
        <v>225</v>
      </c>
      <c r="O13" s="101" t="s">
        <v>192</v>
      </c>
    </row>
    <row r="14" spans="1:15" s="86" customFormat="1" ht="39.75" thickTop="1" thickBot="1" x14ac:dyDescent="0.45">
      <c r="A14" s="204" t="s">
        <v>12</v>
      </c>
      <c r="B14" s="222" t="s">
        <v>273</v>
      </c>
      <c r="C14" s="240">
        <v>5.0900000000000001E-2</v>
      </c>
      <c r="D14" s="223" t="s">
        <v>15</v>
      </c>
      <c r="E14" s="200">
        <v>7.7899999999999997E-2</v>
      </c>
      <c r="F14" s="103"/>
      <c r="G14" s="203">
        <v>0.75</v>
      </c>
      <c r="H14" s="98">
        <v>995</v>
      </c>
      <c r="I14" s="116" t="s">
        <v>10</v>
      </c>
      <c r="J14" s="83" t="s">
        <v>187</v>
      </c>
      <c r="K14" s="214" t="s">
        <v>191</v>
      </c>
      <c r="L14" s="101" t="s">
        <v>8</v>
      </c>
      <c r="M14" s="101" t="s">
        <v>16</v>
      </c>
      <c r="N14" s="228" t="s">
        <v>226</v>
      </c>
      <c r="O14" s="101" t="s">
        <v>192</v>
      </c>
    </row>
    <row r="15" spans="1:15" s="86" customFormat="1" ht="39.75" thickTop="1" thickBot="1" x14ac:dyDescent="0.45">
      <c r="A15" s="204" t="s">
        <v>12</v>
      </c>
      <c r="B15" s="263" t="s">
        <v>274</v>
      </c>
      <c r="C15" s="240">
        <v>5.2900000000000003E-2</v>
      </c>
      <c r="D15" s="223" t="s">
        <v>15</v>
      </c>
      <c r="E15" s="200">
        <v>7.8299999999999995E-2</v>
      </c>
      <c r="F15" s="79"/>
      <c r="G15" s="203">
        <v>0.8</v>
      </c>
      <c r="H15" s="98">
        <v>995</v>
      </c>
      <c r="I15" s="116" t="s">
        <v>10</v>
      </c>
      <c r="J15" s="83" t="s">
        <v>187</v>
      </c>
      <c r="K15" s="214" t="s">
        <v>191</v>
      </c>
      <c r="L15" s="101" t="s">
        <v>8</v>
      </c>
      <c r="M15" s="101" t="s">
        <v>16</v>
      </c>
      <c r="N15" s="228" t="s">
        <v>227</v>
      </c>
      <c r="O15" s="101" t="s">
        <v>192</v>
      </c>
    </row>
    <row r="16" spans="1:15" s="86" customFormat="1" ht="39.75" thickTop="1" thickBot="1" x14ac:dyDescent="0.45">
      <c r="A16" s="201" t="s">
        <v>12</v>
      </c>
      <c r="B16" s="263" t="s">
        <v>275</v>
      </c>
      <c r="C16" s="240">
        <v>5.6899999999999999E-2</v>
      </c>
      <c r="D16" s="223" t="s">
        <v>15</v>
      </c>
      <c r="E16" s="78">
        <v>7.9100000000000004E-2</v>
      </c>
      <c r="F16" s="109"/>
      <c r="G16" s="203">
        <v>0.85</v>
      </c>
      <c r="H16" s="98">
        <v>995</v>
      </c>
      <c r="I16" s="116" t="s">
        <v>10</v>
      </c>
      <c r="J16" s="83" t="s">
        <v>187</v>
      </c>
      <c r="K16" s="213" t="s">
        <v>191</v>
      </c>
      <c r="L16" s="101" t="s">
        <v>8</v>
      </c>
      <c r="M16" s="101" t="s">
        <v>16</v>
      </c>
      <c r="N16" s="228" t="s">
        <v>228</v>
      </c>
      <c r="O16" s="101" t="s">
        <v>192</v>
      </c>
    </row>
    <row r="17" spans="1:15" s="86" customFormat="1" ht="6.75" customHeight="1" thickTop="1" thickBot="1" x14ac:dyDescent="0.25">
      <c r="A17" s="205"/>
      <c r="B17" s="206"/>
      <c r="C17" s="210"/>
      <c r="D17" s="205"/>
      <c r="E17" s="205"/>
      <c r="F17" s="205"/>
      <c r="G17" s="205"/>
      <c r="H17" s="205"/>
      <c r="I17" s="205"/>
      <c r="J17" s="205"/>
      <c r="K17" s="205"/>
      <c r="L17" s="205"/>
      <c r="M17" s="205"/>
      <c r="N17" s="205"/>
      <c r="O17" s="205"/>
    </row>
    <row r="18" spans="1:15" s="86" customFormat="1" ht="39.75" thickTop="1" thickBot="1" x14ac:dyDescent="0.45">
      <c r="A18" s="95" t="s">
        <v>12</v>
      </c>
      <c r="B18" s="263" t="s">
        <v>276</v>
      </c>
      <c r="C18" s="240">
        <v>5.2900000000000003E-2</v>
      </c>
      <c r="D18" s="223" t="s">
        <v>15</v>
      </c>
      <c r="E18" s="200">
        <v>7.7700000000000005E-2</v>
      </c>
      <c r="F18" s="96"/>
      <c r="G18" s="203">
        <v>0.6</v>
      </c>
      <c r="H18" s="98">
        <v>0</v>
      </c>
      <c r="I18" s="116" t="s">
        <v>10</v>
      </c>
      <c r="J18" s="83" t="s">
        <v>187</v>
      </c>
      <c r="K18" s="213" t="s">
        <v>191</v>
      </c>
      <c r="L18" s="101" t="s">
        <v>8</v>
      </c>
      <c r="M18" s="101" t="s">
        <v>16</v>
      </c>
      <c r="N18" s="228" t="s">
        <v>229</v>
      </c>
      <c r="O18" s="101" t="s">
        <v>192</v>
      </c>
    </row>
    <row r="19" spans="1:15" s="86" customFormat="1" ht="39.75" thickTop="1" thickBot="1" x14ac:dyDescent="0.45">
      <c r="A19" s="95" t="s">
        <v>12</v>
      </c>
      <c r="B19" s="263" t="s">
        <v>277</v>
      </c>
      <c r="C19" s="240">
        <v>5.3900000000000003E-2</v>
      </c>
      <c r="D19" s="223" t="s">
        <v>15</v>
      </c>
      <c r="E19" s="200">
        <v>7.7899999999999997E-2</v>
      </c>
      <c r="F19" s="103"/>
      <c r="G19" s="203">
        <v>0.75</v>
      </c>
      <c r="H19" s="98">
        <v>0</v>
      </c>
      <c r="I19" s="116" t="s">
        <v>10</v>
      </c>
      <c r="J19" s="83" t="s">
        <v>187</v>
      </c>
      <c r="K19" s="213" t="s">
        <v>191</v>
      </c>
      <c r="L19" s="101" t="s">
        <v>8</v>
      </c>
      <c r="M19" s="101" t="s">
        <v>16</v>
      </c>
      <c r="N19" s="228" t="s">
        <v>230</v>
      </c>
      <c r="O19" s="101" t="s">
        <v>192</v>
      </c>
    </row>
    <row r="20" spans="1:15" s="86" customFormat="1" ht="39.75" thickTop="1" thickBot="1" x14ac:dyDescent="0.45">
      <c r="A20" s="77" t="s">
        <v>12</v>
      </c>
      <c r="B20" s="263" t="s">
        <v>278</v>
      </c>
      <c r="C20" s="240">
        <v>5.5899999999999998E-2</v>
      </c>
      <c r="D20" s="223" t="s">
        <v>15</v>
      </c>
      <c r="E20" s="200">
        <v>7.8200000000000006E-2</v>
      </c>
      <c r="F20" s="79"/>
      <c r="G20" s="203">
        <v>0.8</v>
      </c>
      <c r="H20" s="98">
        <v>0</v>
      </c>
      <c r="I20" s="116" t="s">
        <v>10</v>
      </c>
      <c r="J20" s="83" t="s">
        <v>187</v>
      </c>
      <c r="K20" s="214" t="s">
        <v>191</v>
      </c>
      <c r="L20" s="101" t="s">
        <v>8</v>
      </c>
      <c r="M20" s="101" t="s">
        <v>16</v>
      </c>
      <c r="N20" s="228" t="s">
        <v>231</v>
      </c>
      <c r="O20" s="101" t="s">
        <v>192</v>
      </c>
    </row>
    <row r="21" spans="1:15" s="86" customFormat="1" ht="39.75" thickTop="1" thickBot="1" x14ac:dyDescent="0.45">
      <c r="A21" s="77" t="s">
        <v>12</v>
      </c>
      <c r="B21" s="263" t="s">
        <v>279</v>
      </c>
      <c r="C21" s="240">
        <v>5.9900000000000002E-2</v>
      </c>
      <c r="D21" s="223" t="s">
        <v>15</v>
      </c>
      <c r="E21" s="78">
        <v>7.9000000000000001E-2</v>
      </c>
      <c r="F21" s="109"/>
      <c r="G21" s="203">
        <v>0.85</v>
      </c>
      <c r="H21" s="98">
        <v>0</v>
      </c>
      <c r="I21" s="116" t="s">
        <v>10</v>
      </c>
      <c r="J21" s="83" t="s">
        <v>187</v>
      </c>
      <c r="K21" s="215" t="s">
        <v>191</v>
      </c>
      <c r="L21" s="101" t="s">
        <v>8</v>
      </c>
      <c r="M21" s="101" t="s">
        <v>16</v>
      </c>
      <c r="N21" s="228" t="s">
        <v>232</v>
      </c>
      <c r="O21" s="101" t="s">
        <v>192</v>
      </c>
    </row>
    <row r="22" spans="1:15" s="86" customFormat="1" ht="6.75" customHeight="1" thickTop="1" thickBot="1" x14ac:dyDescent="0.25">
      <c r="A22" s="205"/>
      <c r="B22" s="206"/>
      <c r="C22" s="210"/>
      <c r="D22" s="205"/>
      <c r="E22" s="205"/>
      <c r="F22" s="205"/>
      <c r="G22" s="205"/>
      <c r="H22" s="205"/>
      <c r="I22" s="205"/>
      <c r="J22" s="205"/>
      <c r="K22" s="205"/>
      <c r="L22" s="205"/>
      <c r="M22" s="205"/>
      <c r="N22" s="205"/>
      <c r="O22" s="205"/>
    </row>
    <row r="23" spans="1:15" s="86" customFormat="1" ht="39.75" thickTop="1" thickBot="1" x14ac:dyDescent="0.45">
      <c r="A23" s="224" t="s">
        <v>21</v>
      </c>
      <c r="B23" s="263" t="s">
        <v>280</v>
      </c>
      <c r="C23" s="240">
        <v>4.8399999999999999E-2</v>
      </c>
      <c r="D23" s="223" t="s">
        <v>15</v>
      </c>
      <c r="E23" s="200">
        <v>6.9500000000000006E-2</v>
      </c>
      <c r="F23" s="96"/>
      <c r="G23" s="203">
        <v>0.6</v>
      </c>
      <c r="H23" s="98">
        <v>0</v>
      </c>
      <c r="I23" s="116" t="s">
        <v>66</v>
      </c>
      <c r="J23" s="83" t="s">
        <v>187</v>
      </c>
      <c r="K23" s="213" t="s">
        <v>191</v>
      </c>
      <c r="L23" s="101" t="s">
        <v>8</v>
      </c>
      <c r="M23" s="101" t="s">
        <v>16</v>
      </c>
      <c r="N23" s="228" t="s">
        <v>233</v>
      </c>
      <c r="O23" s="101" t="s">
        <v>192</v>
      </c>
    </row>
    <row r="24" spans="1:15" s="86" customFormat="1" ht="39.75" thickTop="1" thickBot="1" x14ac:dyDescent="0.45">
      <c r="A24" s="224" t="s">
        <v>21</v>
      </c>
      <c r="B24" s="177" t="s">
        <v>281</v>
      </c>
      <c r="C24" s="240">
        <v>4.99E-2</v>
      </c>
      <c r="D24" s="223" t="s">
        <v>15</v>
      </c>
      <c r="E24" s="200">
        <v>7.0099999999999996E-2</v>
      </c>
      <c r="F24" s="103"/>
      <c r="G24" s="203">
        <v>0.75</v>
      </c>
      <c r="H24" s="98">
        <v>0</v>
      </c>
      <c r="I24" s="116" t="s">
        <v>66</v>
      </c>
      <c r="J24" s="83" t="s">
        <v>187</v>
      </c>
      <c r="K24" s="213" t="s">
        <v>191</v>
      </c>
      <c r="L24" s="101" t="s">
        <v>8</v>
      </c>
      <c r="M24" s="101" t="s">
        <v>16</v>
      </c>
      <c r="N24" s="228" t="s">
        <v>234</v>
      </c>
      <c r="O24" s="101" t="s">
        <v>192</v>
      </c>
    </row>
    <row r="25" spans="1:15" s="86" customFormat="1" ht="39.75" thickTop="1" thickBot="1" x14ac:dyDescent="0.45">
      <c r="A25" s="224" t="s">
        <v>21</v>
      </c>
      <c r="B25" s="263" t="s">
        <v>282</v>
      </c>
      <c r="C25" s="240">
        <v>5.1999999999999998E-2</v>
      </c>
      <c r="D25" s="223" t="s">
        <v>15</v>
      </c>
      <c r="E25" s="200">
        <v>7.0900000000000005E-2</v>
      </c>
      <c r="F25" s="79"/>
      <c r="G25" s="203">
        <v>0.8</v>
      </c>
      <c r="H25" s="98">
        <v>0</v>
      </c>
      <c r="I25" s="116" t="s">
        <v>66</v>
      </c>
      <c r="J25" s="83" t="s">
        <v>187</v>
      </c>
      <c r="K25" s="214" t="s">
        <v>191</v>
      </c>
      <c r="L25" s="101" t="s">
        <v>8</v>
      </c>
      <c r="M25" s="101" t="s">
        <v>16</v>
      </c>
      <c r="N25" s="228" t="s">
        <v>235</v>
      </c>
      <c r="O25" s="101" t="s">
        <v>192</v>
      </c>
    </row>
    <row r="26" spans="1:15" s="86" customFormat="1" ht="39.75" thickTop="1" thickBot="1" x14ac:dyDescent="0.45">
      <c r="A26" s="224" t="s">
        <v>21</v>
      </c>
      <c r="B26" s="263" t="s">
        <v>283</v>
      </c>
      <c r="C26" s="240">
        <v>5.2999999999999999E-2</v>
      </c>
      <c r="D26" s="217" t="s">
        <v>15</v>
      </c>
      <c r="E26" s="78">
        <v>7.1300000000000002E-2</v>
      </c>
      <c r="F26" s="109"/>
      <c r="G26" s="203">
        <v>0.85</v>
      </c>
      <c r="H26" s="98">
        <v>0</v>
      </c>
      <c r="I26" s="116" t="s">
        <v>66</v>
      </c>
      <c r="J26" s="83" t="s">
        <v>187</v>
      </c>
      <c r="K26" s="215" t="s">
        <v>191</v>
      </c>
      <c r="L26" s="101" t="s">
        <v>8</v>
      </c>
      <c r="M26" s="101" t="s">
        <v>16</v>
      </c>
      <c r="N26" s="228" t="s">
        <v>236</v>
      </c>
      <c r="O26" s="101" t="s">
        <v>192</v>
      </c>
    </row>
    <row r="27" spans="1:15" s="115" customFormat="1" ht="14.25" thickTop="1" thickBot="1" x14ac:dyDescent="0.25">
      <c r="A27" s="114" t="s">
        <v>35</v>
      </c>
      <c r="B27" s="179"/>
      <c r="C27" s="181"/>
      <c r="D27" s="181"/>
      <c r="E27" s="114"/>
      <c r="F27" s="114"/>
      <c r="G27" s="113"/>
      <c r="H27" s="114"/>
      <c r="I27" s="113"/>
      <c r="J27" s="114"/>
      <c r="K27" s="114"/>
      <c r="L27" s="114"/>
      <c r="M27" s="114"/>
      <c r="N27" s="114"/>
      <c r="O27" s="114"/>
    </row>
    <row r="28" spans="1:15" s="115" customFormat="1" ht="52.5" thickTop="1" thickBot="1" x14ac:dyDescent="0.45">
      <c r="A28" s="117" t="s">
        <v>11</v>
      </c>
      <c r="B28" s="77" t="s">
        <v>284</v>
      </c>
      <c r="C28" s="229">
        <v>4.8899999999999999E-2</v>
      </c>
      <c r="D28" s="233" t="s">
        <v>256</v>
      </c>
      <c r="E28" s="78">
        <v>7.4499999999999997E-2</v>
      </c>
      <c r="F28" s="96"/>
      <c r="G28" s="118">
        <v>0.6</v>
      </c>
      <c r="H28" s="119">
        <v>0</v>
      </c>
      <c r="I28" s="112" t="s">
        <v>10</v>
      </c>
      <c r="J28" s="116" t="s">
        <v>39</v>
      </c>
      <c r="K28" s="215" t="s">
        <v>210</v>
      </c>
      <c r="L28" s="100" t="s">
        <v>8</v>
      </c>
      <c r="M28" s="101" t="s">
        <v>17</v>
      </c>
      <c r="N28" s="228" t="s">
        <v>237</v>
      </c>
      <c r="O28" s="102" t="s">
        <v>22</v>
      </c>
    </row>
    <row r="29" spans="1:15" s="115" customFormat="1" ht="52.5" thickTop="1" thickBot="1" x14ac:dyDescent="0.45">
      <c r="A29" s="117" t="s">
        <v>11</v>
      </c>
      <c r="B29" s="77" t="s">
        <v>285</v>
      </c>
      <c r="C29" s="229">
        <v>4.99E-2</v>
      </c>
      <c r="D29" s="233" t="s">
        <v>257</v>
      </c>
      <c r="E29" s="78">
        <v>7.4800000000000005E-2</v>
      </c>
      <c r="F29" s="103"/>
      <c r="G29" s="118">
        <v>0.75</v>
      </c>
      <c r="H29" s="119">
        <v>0</v>
      </c>
      <c r="I29" s="112" t="s">
        <v>10</v>
      </c>
      <c r="J29" s="116" t="s">
        <v>39</v>
      </c>
      <c r="K29" s="215" t="s">
        <v>210</v>
      </c>
      <c r="L29" s="100" t="s">
        <v>8</v>
      </c>
      <c r="M29" s="101" t="s">
        <v>17</v>
      </c>
      <c r="N29" s="228" t="s">
        <v>238</v>
      </c>
      <c r="O29" s="102" t="s">
        <v>22</v>
      </c>
    </row>
    <row r="30" spans="1:15" s="115" customFormat="1" ht="52.5" thickTop="1" thickBot="1" x14ac:dyDescent="0.45">
      <c r="A30" s="117" t="s">
        <v>11</v>
      </c>
      <c r="B30" s="77" t="s">
        <v>286</v>
      </c>
      <c r="C30" s="229">
        <v>5.0900000000000001E-2</v>
      </c>
      <c r="D30" s="232" t="s">
        <v>258</v>
      </c>
      <c r="E30" s="78">
        <v>7.4999999999999997E-2</v>
      </c>
      <c r="F30" s="79"/>
      <c r="G30" s="118">
        <v>0.8</v>
      </c>
      <c r="H30" s="119">
        <v>0</v>
      </c>
      <c r="I30" s="112" t="s">
        <v>10</v>
      </c>
      <c r="J30" s="116" t="s">
        <v>39</v>
      </c>
      <c r="K30" s="215" t="s">
        <v>211</v>
      </c>
      <c r="L30" s="100" t="s">
        <v>8</v>
      </c>
      <c r="M30" s="101" t="s">
        <v>17</v>
      </c>
      <c r="N30" s="228" t="s">
        <v>239</v>
      </c>
      <c r="O30" s="102" t="s">
        <v>22</v>
      </c>
    </row>
    <row r="31" spans="1:15" s="115" customFormat="1" ht="52.5" thickTop="1" thickBot="1" x14ac:dyDescent="0.45">
      <c r="A31" s="120" t="s">
        <v>11</v>
      </c>
      <c r="B31" s="77" t="s">
        <v>287</v>
      </c>
      <c r="C31" s="229">
        <v>5.2900000000000003E-2</v>
      </c>
      <c r="D31" s="233" t="s">
        <v>259</v>
      </c>
      <c r="E31" s="78">
        <v>7.5600000000000001E-2</v>
      </c>
      <c r="F31" s="109"/>
      <c r="G31" s="118">
        <v>0.85</v>
      </c>
      <c r="H31" s="119">
        <v>0</v>
      </c>
      <c r="I31" s="112" t="s">
        <v>10</v>
      </c>
      <c r="J31" s="116" t="s">
        <v>39</v>
      </c>
      <c r="K31" s="215" t="s">
        <v>211</v>
      </c>
      <c r="L31" s="100" t="s">
        <v>8</v>
      </c>
      <c r="M31" s="101" t="s">
        <v>17</v>
      </c>
      <c r="N31" s="228" t="s">
        <v>240</v>
      </c>
      <c r="O31" s="102" t="s">
        <v>22</v>
      </c>
    </row>
    <row r="32" spans="1:15" s="115" customFormat="1" ht="14.25" thickTop="1" thickBot="1" x14ac:dyDescent="0.25">
      <c r="A32" s="114" t="s">
        <v>35</v>
      </c>
      <c r="B32" s="179"/>
      <c r="C32" s="209"/>
      <c r="D32" s="209"/>
      <c r="E32" s="114"/>
      <c r="F32" s="114"/>
      <c r="G32" s="113"/>
      <c r="H32" s="114"/>
      <c r="I32" s="113"/>
      <c r="J32" s="114"/>
      <c r="K32" s="114"/>
      <c r="L32" s="114"/>
      <c r="M32" s="114"/>
      <c r="N32" s="114"/>
      <c r="O32" s="114"/>
    </row>
    <row r="33" spans="1:15" s="115" customFormat="1" ht="39.75" thickTop="1" thickBot="1" x14ac:dyDescent="0.45">
      <c r="A33" s="77" t="s">
        <v>12</v>
      </c>
      <c r="B33" s="263" t="s">
        <v>288</v>
      </c>
      <c r="C33" s="240">
        <v>4.99E-2</v>
      </c>
      <c r="D33" s="217" t="s">
        <v>15</v>
      </c>
      <c r="E33" s="200">
        <v>7.3800000000000004E-2</v>
      </c>
      <c r="F33" s="96"/>
      <c r="G33" s="203">
        <v>0.6</v>
      </c>
      <c r="H33" s="199">
        <v>995</v>
      </c>
      <c r="I33" s="116" t="s">
        <v>10</v>
      </c>
      <c r="J33" s="116" t="s">
        <v>39</v>
      </c>
      <c r="K33" s="216" t="s">
        <v>193</v>
      </c>
      <c r="L33" s="101" t="s">
        <v>8</v>
      </c>
      <c r="M33" s="101" t="s">
        <v>17</v>
      </c>
      <c r="N33" s="228" t="s">
        <v>241</v>
      </c>
      <c r="O33" s="101" t="s">
        <v>192</v>
      </c>
    </row>
    <row r="34" spans="1:15" s="115" customFormat="1" ht="42.75" customHeight="1" thickTop="1" thickBot="1" x14ac:dyDescent="0.45">
      <c r="A34" s="77" t="s">
        <v>12</v>
      </c>
      <c r="B34" s="263" t="s">
        <v>289</v>
      </c>
      <c r="C34" s="240">
        <v>5.0900000000000001E-2</v>
      </c>
      <c r="D34" s="217" t="s">
        <v>15</v>
      </c>
      <c r="E34" s="200">
        <v>7.4200000000000002E-2</v>
      </c>
      <c r="F34" s="103"/>
      <c r="G34" s="203">
        <v>0.75</v>
      </c>
      <c r="H34" s="199">
        <v>995</v>
      </c>
      <c r="I34" s="116" t="s">
        <v>10</v>
      </c>
      <c r="J34" s="116" t="s">
        <v>39</v>
      </c>
      <c r="K34" s="216" t="s">
        <v>193</v>
      </c>
      <c r="L34" s="101" t="s">
        <v>8</v>
      </c>
      <c r="M34" s="101" t="s">
        <v>17</v>
      </c>
      <c r="N34" s="228" t="s">
        <v>242</v>
      </c>
      <c r="O34" s="101" t="s">
        <v>192</v>
      </c>
    </row>
    <row r="35" spans="1:15" s="115" customFormat="1" ht="39.75" thickTop="1" thickBot="1" x14ac:dyDescent="0.45">
      <c r="A35" s="77" t="s">
        <v>12</v>
      </c>
      <c r="B35" s="263" t="s">
        <v>293</v>
      </c>
      <c r="C35" s="240">
        <v>5.2900000000000003E-2</v>
      </c>
      <c r="D35" s="217" t="s">
        <v>15</v>
      </c>
      <c r="E35" s="200">
        <v>7.4800000000000005E-2</v>
      </c>
      <c r="F35" s="79"/>
      <c r="G35" s="203">
        <v>0.8</v>
      </c>
      <c r="H35" s="199">
        <v>995</v>
      </c>
      <c r="I35" s="116" t="s">
        <v>10</v>
      </c>
      <c r="J35" s="116" t="s">
        <v>39</v>
      </c>
      <c r="K35" s="216" t="s">
        <v>193</v>
      </c>
      <c r="L35" s="101" t="s">
        <v>8</v>
      </c>
      <c r="M35" s="101" t="s">
        <v>17</v>
      </c>
      <c r="N35" s="228" t="s">
        <v>243</v>
      </c>
      <c r="O35" s="101" t="s">
        <v>192</v>
      </c>
    </row>
    <row r="36" spans="1:15" s="115" customFormat="1" ht="42.75" customHeight="1" thickTop="1" thickBot="1" x14ac:dyDescent="0.45">
      <c r="A36" s="77" t="s">
        <v>12</v>
      </c>
      <c r="B36" s="263" t="s">
        <v>294</v>
      </c>
      <c r="C36" s="240">
        <v>5.6899999999999999E-2</v>
      </c>
      <c r="D36" s="217" t="s">
        <v>15</v>
      </c>
      <c r="E36" s="200">
        <v>7.6200000000000004E-2</v>
      </c>
      <c r="F36" s="109"/>
      <c r="G36" s="203">
        <v>0.85</v>
      </c>
      <c r="H36" s="199">
        <v>995</v>
      </c>
      <c r="I36" s="116" t="s">
        <v>10</v>
      </c>
      <c r="J36" s="116" t="s">
        <v>39</v>
      </c>
      <c r="K36" s="216" t="s">
        <v>193</v>
      </c>
      <c r="L36" s="101" t="s">
        <v>8</v>
      </c>
      <c r="M36" s="101" t="s">
        <v>17</v>
      </c>
      <c r="N36" s="228" t="s">
        <v>244</v>
      </c>
      <c r="O36" s="101" t="s">
        <v>192</v>
      </c>
    </row>
    <row r="37" spans="1:15" s="115" customFormat="1" ht="6" customHeight="1" thickTop="1" thickBot="1" x14ac:dyDescent="0.25">
      <c r="A37" s="205"/>
      <c r="B37" s="206"/>
      <c r="C37" s="210"/>
      <c r="D37" s="210"/>
      <c r="E37" s="205"/>
      <c r="F37" s="205"/>
      <c r="G37" s="205"/>
      <c r="H37" s="205"/>
      <c r="I37" s="205"/>
      <c r="J37" s="205"/>
      <c r="K37" s="205"/>
      <c r="L37" s="205"/>
      <c r="M37" s="205"/>
      <c r="N37" s="205"/>
      <c r="O37" s="205"/>
    </row>
    <row r="38" spans="1:15" s="115" customFormat="1" ht="42.75" customHeight="1" thickTop="1" thickBot="1" x14ac:dyDescent="0.45">
      <c r="A38" s="77" t="s">
        <v>12</v>
      </c>
      <c r="B38" s="263" t="s">
        <v>295</v>
      </c>
      <c r="C38" s="240">
        <v>5.2900000000000003E-2</v>
      </c>
      <c r="D38" s="202" t="s">
        <v>15</v>
      </c>
      <c r="E38" s="200">
        <v>7.3599999999999999E-2</v>
      </c>
      <c r="F38" s="96"/>
      <c r="G38" s="203">
        <v>0.6</v>
      </c>
      <c r="H38" s="199">
        <v>0</v>
      </c>
      <c r="I38" s="116" t="s">
        <v>10</v>
      </c>
      <c r="J38" s="116" t="s">
        <v>39</v>
      </c>
      <c r="K38" s="216" t="s">
        <v>193</v>
      </c>
      <c r="L38" s="101" t="s">
        <v>8</v>
      </c>
      <c r="M38" s="101" t="s">
        <v>17</v>
      </c>
      <c r="N38" s="228" t="s">
        <v>245</v>
      </c>
      <c r="O38" s="101" t="s">
        <v>192</v>
      </c>
    </row>
    <row r="39" spans="1:15" s="115" customFormat="1" ht="39.75" thickTop="1" thickBot="1" x14ac:dyDescent="0.45">
      <c r="A39" s="77" t="s">
        <v>12</v>
      </c>
      <c r="B39" s="263" t="s">
        <v>296</v>
      </c>
      <c r="C39" s="240">
        <v>5.3900000000000003E-2</v>
      </c>
      <c r="D39" s="199" t="s">
        <v>15</v>
      </c>
      <c r="E39" s="200">
        <v>7.3999999999999996E-2</v>
      </c>
      <c r="F39" s="103"/>
      <c r="G39" s="203">
        <v>0.75</v>
      </c>
      <c r="H39" s="199">
        <v>0</v>
      </c>
      <c r="I39" s="116" t="s">
        <v>10</v>
      </c>
      <c r="J39" s="116" t="s">
        <v>39</v>
      </c>
      <c r="K39" s="216" t="s">
        <v>193</v>
      </c>
      <c r="L39" s="101" t="s">
        <v>8</v>
      </c>
      <c r="M39" s="101" t="s">
        <v>17</v>
      </c>
      <c r="N39" s="228" t="s">
        <v>246</v>
      </c>
      <c r="O39" s="101" t="s">
        <v>192</v>
      </c>
    </row>
    <row r="40" spans="1:15" s="115" customFormat="1" ht="39.75" thickTop="1" thickBot="1" x14ac:dyDescent="0.45">
      <c r="A40" s="77" t="s">
        <v>12</v>
      </c>
      <c r="B40" s="263" t="s">
        <v>297</v>
      </c>
      <c r="C40" s="240">
        <v>5.5899999999999998E-2</v>
      </c>
      <c r="D40" s="202" t="s">
        <v>15</v>
      </c>
      <c r="E40" s="200">
        <v>7.4700000000000003E-2</v>
      </c>
      <c r="F40" s="79"/>
      <c r="G40" s="203">
        <v>0.8</v>
      </c>
      <c r="H40" s="199">
        <v>0</v>
      </c>
      <c r="I40" s="116" t="s">
        <v>10</v>
      </c>
      <c r="J40" s="116" t="s">
        <v>39</v>
      </c>
      <c r="K40" s="216" t="s">
        <v>193</v>
      </c>
      <c r="L40" s="101" t="s">
        <v>8</v>
      </c>
      <c r="M40" s="101" t="s">
        <v>17</v>
      </c>
      <c r="N40" s="228" t="s">
        <v>247</v>
      </c>
      <c r="O40" s="101" t="s">
        <v>192</v>
      </c>
    </row>
    <row r="41" spans="1:15" s="115" customFormat="1" ht="39.75" thickTop="1" thickBot="1" x14ac:dyDescent="0.45">
      <c r="A41" s="95" t="s">
        <v>12</v>
      </c>
      <c r="B41" s="263" t="s">
        <v>298</v>
      </c>
      <c r="C41" s="240">
        <v>5.9900000000000002E-2</v>
      </c>
      <c r="D41" s="202" t="s">
        <v>15</v>
      </c>
      <c r="E41" s="200">
        <v>7.5999999999999998E-2</v>
      </c>
      <c r="F41" s="109"/>
      <c r="G41" s="207">
        <v>0.85</v>
      </c>
      <c r="H41" s="199">
        <v>0</v>
      </c>
      <c r="I41" s="116" t="s">
        <v>10</v>
      </c>
      <c r="J41" s="116" t="s">
        <v>39</v>
      </c>
      <c r="K41" s="216" t="s">
        <v>193</v>
      </c>
      <c r="L41" s="101" t="s">
        <v>8</v>
      </c>
      <c r="M41" s="101" t="s">
        <v>17</v>
      </c>
      <c r="N41" s="228" t="s">
        <v>248</v>
      </c>
      <c r="O41" s="101" t="s">
        <v>192</v>
      </c>
    </row>
    <row r="42" spans="1:15" s="115" customFormat="1" ht="6" customHeight="1" thickTop="1" thickBot="1" x14ac:dyDescent="0.25">
      <c r="A42" s="205"/>
      <c r="B42" s="206"/>
      <c r="C42" s="210"/>
      <c r="D42" s="210"/>
      <c r="E42" s="205"/>
      <c r="F42" s="205"/>
      <c r="G42" s="205"/>
      <c r="H42" s="205"/>
      <c r="I42" s="205"/>
      <c r="J42" s="205"/>
      <c r="K42" s="205"/>
      <c r="L42" s="205"/>
      <c r="M42" s="205"/>
      <c r="N42" s="205"/>
      <c r="O42" s="205"/>
    </row>
    <row r="43" spans="1:15" s="86" customFormat="1" ht="39.75" thickTop="1" thickBot="1" x14ac:dyDescent="0.45">
      <c r="A43" s="95" t="s">
        <v>21</v>
      </c>
      <c r="B43" s="177" t="s">
        <v>299</v>
      </c>
      <c r="C43" s="240">
        <v>4.8399999999999999E-2</v>
      </c>
      <c r="D43" s="217" t="s">
        <v>15</v>
      </c>
      <c r="E43" s="200">
        <v>6.6000000000000003E-2</v>
      </c>
      <c r="F43" s="96"/>
      <c r="G43" s="203">
        <v>0.6</v>
      </c>
      <c r="H43" s="98">
        <v>0</v>
      </c>
      <c r="I43" s="116" t="s">
        <v>66</v>
      </c>
      <c r="J43" s="83" t="s">
        <v>39</v>
      </c>
      <c r="K43" s="216" t="s">
        <v>193</v>
      </c>
      <c r="L43" s="101" t="s">
        <v>8</v>
      </c>
      <c r="M43" s="101" t="s">
        <v>17</v>
      </c>
      <c r="N43" s="228" t="s">
        <v>249</v>
      </c>
      <c r="O43" s="101" t="s">
        <v>192</v>
      </c>
    </row>
    <row r="44" spans="1:15" s="86" customFormat="1" ht="39.75" thickTop="1" thickBot="1" x14ac:dyDescent="0.45">
      <c r="A44" s="95" t="s">
        <v>21</v>
      </c>
      <c r="B44" s="177" t="s">
        <v>300</v>
      </c>
      <c r="C44" s="240">
        <v>4.99E-2</v>
      </c>
      <c r="D44" s="217" t="s">
        <v>15</v>
      </c>
      <c r="E44" s="200">
        <v>6.6799999999999998E-2</v>
      </c>
      <c r="F44" s="103"/>
      <c r="G44" s="227">
        <v>0.75</v>
      </c>
      <c r="H44" s="98">
        <v>0</v>
      </c>
      <c r="I44" s="116" t="s">
        <v>66</v>
      </c>
      <c r="J44" s="83" t="s">
        <v>39</v>
      </c>
      <c r="K44" s="216" t="s">
        <v>193</v>
      </c>
      <c r="L44" s="101" t="s">
        <v>8</v>
      </c>
      <c r="M44" s="101" t="s">
        <v>17</v>
      </c>
      <c r="N44" s="228" t="s">
        <v>250</v>
      </c>
      <c r="O44" s="101" t="s">
        <v>192</v>
      </c>
    </row>
    <row r="45" spans="1:15" s="86" customFormat="1" ht="39.75" thickTop="1" thickBot="1" x14ac:dyDescent="0.45">
      <c r="A45" s="95" t="s">
        <v>21</v>
      </c>
      <c r="B45" s="177" t="s">
        <v>301</v>
      </c>
      <c r="C45" s="240">
        <v>5.1999999999999998E-2</v>
      </c>
      <c r="D45" s="217" t="s">
        <v>15</v>
      </c>
      <c r="E45" s="200">
        <v>6.7900000000000002E-2</v>
      </c>
      <c r="F45" s="79"/>
      <c r="G45" s="203">
        <v>0.8</v>
      </c>
      <c r="H45" s="98">
        <v>0</v>
      </c>
      <c r="I45" s="116" t="s">
        <v>66</v>
      </c>
      <c r="J45" s="83" t="s">
        <v>39</v>
      </c>
      <c r="K45" s="216" t="s">
        <v>193</v>
      </c>
      <c r="L45" s="101" t="s">
        <v>8</v>
      </c>
      <c r="M45" s="101" t="s">
        <v>17</v>
      </c>
      <c r="N45" s="228" t="s">
        <v>251</v>
      </c>
      <c r="O45" s="101" t="s">
        <v>192</v>
      </c>
    </row>
    <row r="46" spans="1:15" s="115" customFormat="1" ht="14.25" thickTop="1" thickBot="1" x14ac:dyDescent="0.25">
      <c r="A46" s="114" t="s">
        <v>83</v>
      </c>
      <c r="B46" s="179"/>
      <c r="C46" s="209"/>
      <c r="D46" s="209"/>
      <c r="E46" s="114"/>
      <c r="F46" s="114"/>
      <c r="G46" s="113"/>
      <c r="H46" s="114"/>
      <c r="I46" s="113"/>
      <c r="J46" s="114"/>
      <c r="K46" s="114"/>
      <c r="L46" s="114"/>
      <c r="M46" s="114"/>
      <c r="N46" s="114"/>
      <c r="O46" s="114"/>
    </row>
    <row r="47" spans="1:15" s="115" customFormat="1" ht="69.75" customHeight="1" thickTop="1" thickBot="1" x14ac:dyDescent="0.45">
      <c r="A47" s="120" t="s">
        <v>80</v>
      </c>
      <c r="B47" s="222" t="s">
        <v>302</v>
      </c>
      <c r="C47" s="229">
        <v>4.9700000000000001E-2</v>
      </c>
      <c r="D47" s="232" t="s">
        <v>255</v>
      </c>
      <c r="E47" s="78">
        <v>7.4700000000000003E-2</v>
      </c>
      <c r="F47" s="109"/>
      <c r="G47" s="118">
        <v>0.85</v>
      </c>
      <c r="H47" s="119">
        <v>0</v>
      </c>
      <c r="I47" s="112" t="s">
        <v>10</v>
      </c>
      <c r="J47" s="116" t="s">
        <v>39</v>
      </c>
      <c r="K47" s="215" t="s">
        <v>203</v>
      </c>
      <c r="L47" s="100" t="s">
        <v>8</v>
      </c>
      <c r="M47" s="101" t="s">
        <v>17</v>
      </c>
      <c r="N47" s="228" t="s">
        <v>252</v>
      </c>
      <c r="O47" s="102" t="s">
        <v>22</v>
      </c>
    </row>
    <row r="48" spans="1:15" s="115" customFormat="1" ht="69.75" customHeight="1" thickTop="1" thickBot="1" x14ac:dyDescent="0.45">
      <c r="A48" s="204" t="s">
        <v>81</v>
      </c>
      <c r="B48" s="177" t="s">
        <v>303</v>
      </c>
      <c r="C48" s="240">
        <v>5.9900000000000002E-2</v>
      </c>
      <c r="D48" s="217" t="s">
        <v>15</v>
      </c>
      <c r="E48" s="200">
        <v>7.5999999999999998E-2</v>
      </c>
      <c r="F48" s="109"/>
      <c r="G48" s="203">
        <v>0.85</v>
      </c>
      <c r="H48" s="208">
        <v>0</v>
      </c>
      <c r="I48" s="116" t="s">
        <v>10</v>
      </c>
      <c r="J48" s="116" t="s">
        <v>39</v>
      </c>
      <c r="K48" s="216" t="s">
        <v>202</v>
      </c>
      <c r="L48" s="101" t="s">
        <v>8</v>
      </c>
      <c r="M48" s="101" t="s">
        <v>17</v>
      </c>
      <c r="N48" s="228" t="s">
        <v>248</v>
      </c>
      <c r="O48" s="101" t="s">
        <v>192</v>
      </c>
    </row>
    <row r="49" spans="1:16" s="123" customFormat="1" ht="14.25" thickTop="1" thickBot="1" x14ac:dyDescent="0.25">
      <c r="A49" s="121" t="s">
        <v>36</v>
      </c>
      <c r="B49" s="219"/>
      <c r="C49" s="209"/>
      <c r="D49" s="209"/>
      <c r="E49" s="122"/>
      <c r="F49" s="121"/>
      <c r="G49" s="178"/>
      <c r="H49" s="121"/>
      <c r="I49" s="121"/>
      <c r="J49" s="121"/>
      <c r="K49" s="121"/>
      <c r="L49" s="121"/>
      <c r="M49" s="121"/>
      <c r="N49" s="121"/>
      <c r="O49" s="121"/>
    </row>
    <row r="50" spans="1:16" s="86" customFormat="1" ht="40.5" customHeight="1" thickTop="1" thickBot="1" x14ac:dyDescent="0.45">
      <c r="A50" s="124" t="s">
        <v>194</v>
      </c>
      <c r="B50" s="222" t="s">
        <v>304</v>
      </c>
      <c r="C50" s="231">
        <v>6.8400000000000002E-2</v>
      </c>
      <c r="D50" s="232" t="s">
        <v>253</v>
      </c>
      <c r="E50" s="78">
        <v>7.9399999999999998E-2</v>
      </c>
      <c r="F50" s="125"/>
      <c r="G50" s="150">
        <v>0.6</v>
      </c>
      <c r="H50" s="105">
        <v>995</v>
      </c>
      <c r="I50" s="106" t="s">
        <v>20</v>
      </c>
      <c r="J50" s="126" t="s">
        <v>39</v>
      </c>
      <c r="K50" s="221" t="s">
        <v>204</v>
      </c>
      <c r="L50" s="127" t="s">
        <v>8</v>
      </c>
      <c r="M50" s="107" t="s">
        <v>16</v>
      </c>
      <c r="N50" s="228" t="s">
        <v>262</v>
      </c>
      <c r="O50" s="128" t="s">
        <v>23</v>
      </c>
    </row>
    <row r="51" spans="1:16" s="86" customFormat="1" ht="40.5" customHeight="1" thickTop="1" thickBot="1" x14ac:dyDescent="0.45">
      <c r="A51" s="76" t="s">
        <v>194</v>
      </c>
      <c r="B51" s="222" t="s">
        <v>305</v>
      </c>
      <c r="C51" s="234">
        <v>7.1400000000000005E-2</v>
      </c>
      <c r="D51" s="235" t="s">
        <v>254</v>
      </c>
      <c r="E51" s="78">
        <v>8.0600000000000005E-2</v>
      </c>
      <c r="F51" s="79"/>
      <c r="G51" s="150">
        <v>0.8</v>
      </c>
      <c r="H51" s="81">
        <v>995</v>
      </c>
      <c r="I51" s="82" t="s">
        <v>20</v>
      </c>
      <c r="J51" s="83" t="s">
        <v>39</v>
      </c>
      <c r="K51" s="221" t="s">
        <v>204</v>
      </c>
      <c r="L51" s="84" t="s">
        <v>8</v>
      </c>
      <c r="M51" s="84" t="s">
        <v>16</v>
      </c>
      <c r="N51" s="228" t="s">
        <v>263</v>
      </c>
      <c r="O51" s="85" t="s">
        <v>23</v>
      </c>
    </row>
    <row r="52" spans="1:16" s="50" customFormat="1" ht="46.5" customHeight="1" thickTop="1" x14ac:dyDescent="0.2">
      <c r="A52" s="51"/>
      <c r="B52" s="51"/>
      <c r="C52" s="52"/>
      <c r="D52" s="53"/>
      <c r="E52" s="54"/>
      <c r="F52" s="55"/>
      <c r="G52" s="55"/>
      <c r="H52" s="56"/>
      <c r="I52" s="57"/>
      <c r="J52" s="57"/>
      <c r="K52" s="58"/>
      <c r="L52" s="58"/>
      <c r="M52" s="59"/>
      <c r="N52" s="184"/>
      <c r="O52" s="58"/>
    </row>
    <row r="53" spans="1:16" ht="30" customHeight="1" thickBot="1" x14ac:dyDescent="0.25">
      <c r="A53" s="250" t="s">
        <v>18</v>
      </c>
      <c r="B53" s="250"/>
      <c r="C53" s="250"/>
      <c r="D53" s="250"/>
      <c r="E53" s="250"/>
      <c r="F53" s="250"/>
      <c r="G53" s="250"/>
      <c r="H53" s="250"/>
      <c r="I53" s="250"/>
      <c r="J53" s="250"/>
      <c r="K53" s="250"/>
      <c r="L53" s="250"/>
      <c r="M53" s="250"/>
      <c r="N53" s="250"/>
      <c r="O53" s="250"/>
    </row>
    <row r="54" spans="1:16" s="60" customFormat="1" ht="14.25" thickTop="1" thickBot="1" x14ac:dyDescent="0.25">
      <c r="A54" s="254" t="s">
        <v>292</v>
      </c>
      <c r="B54" s="254"/>
      <c r="C54" s="256"/>
      <c r="D54" s="256"/>
      <c r="E54" s="256"/>
      <c r="F54" s="256"/>
      <c r="G54" s="256"/>
      <c r="H54" s="256"/>
      <c r="I54" s="256"/>
      <c r="J54" s="256"/>
      <c r="K54" s="256"/>
      <c r="L54" s="256"/>
      <c r="M54" s="256"/>
      <c r="N54" s="256"/>
      <c r="O54" s="256"/>
      <c r="P54" s="256"/>
    </row>
    <row r="55" spans="1:16" s="62" customFormat="1" ht="14.25" thickTop="1" thickBot="1" x14ac:dyDescent="0.25">
      <c r="A55" s="242" t="s">
        <v>212</v>
      </c>
      <c r="B55" s="243"/>
      <c r="C55" s="243"/>
      <c r="D55" s="243"/>
      <c r="E55" s="243"/>
      <c r="F55" s="243"/>
      <c r="G55" s="243"/>
      <c r="H55" s="243"/>
      <c r="I55" s="243"/>
      <c r="J55" s="243"/>
      <c r="K55" s="243"/>
      <c r="L55" s="243"/>
      <c r="M55" s="243"/>
      <c r="N55" s="243"/>
      <c r="O55" s="251"/>
    </row>
    <row r="56" spans="1:16" s="63" customFormat="1" ht="14.25" thickTop="1" thickBot="1" x14ac:dyDescent="0.25">
      <c r="A56" s="252" t="s">
        <v>157</v>
      </c>
      <c r="B56" s="252"/>
      <c r="C56" s="253"/>
      <c r="D56" s="253"/>
      <c r="E56" s="253"/>
      <c r="F56" s="253"/>
      <c r="G56" s="253"/>
      <c r="H56" s="253"/>
      <c r="I56" s="253"/>
      <c r="J56" s="253"/>
      <c r="K56" s="253"/>
      <c r="L56" s="253"/>
      <c r="M56" s="253"/>
      <c r="N56" s="253"/>
      <c r="O56" s="253"/>
    </row>
    <row r="57" spans="1:16" s="64" customFormat="1" ht="14.25" thickTop="1" thickBot="1" x14ac:dyDescent="0.25">
      <c r="A57" s="245" t="s">
        <v>86</v>
      </c>
      <c r="B57" s="246"/>
      <c r="C57" s="247"/>
      <c r="D57" s="247"/>
      <c r="E57" s="247"/>
      <c r="F57" s="247"/>
      <c r="G57" s="247"/>
      <c r="H57" s="247"/>
      <c r="I57" s="247"/>
      <c r="J57" s="247"/>
      <c r="K57" s="247"/>
      <c r="L57" s="247"/>
      <c r="M57" s="247"/>
      <c r="N57" s="247"/>
      <c r="O57" s="247"/>
    </row>
    <row r="58" spans="1:16" s="65" customFormat="1" ht="14.25" thickTop="1" thickBot="1" x14ac:dyDescent="0.25">
      <c r="A58" s="254" t="s">
        <v>166</v>
      </c>
      <c r="B58" s="254"/>
      <c r="C58" s="255"/>
      <c r="D58" s="255"/>
      <c r="E58" s="255"/>
      <c r="F58" s="255"/>
      <c r="G58" s="255"/>
      <c r="H58" s="255"/>
      <c r="I58" s="255"/>
      <c r="J58" s="255"/>
      <c r="K58" s="255"/>
      <c r="L58" s="255"/>
      <c r="M58" s="255"/>
      <c r="N58" s="255"/>
      <c r="O58" s="255"/>
    </row>
    <row r="59" spans="1:16" s="66" customFormat="1" ht="14.25" thickTop="1" thickBot="1" x14ac:dyDescent="0.25">
      <c r="A59" s="254" t="s">
        <v>26</v>
      </c>
      <c r="B59" s="254"/>
      <c r="C59" s="256"/>
      <c r="D59" s="256"/>
      <c r="E59" s="256"/>
      <c r="F59" s="256"/>
      <c r="G59" s="256"/>
      <c r="H59" s="256"/>
      <c r="I59" s="256"/>
      <c r="J59" s="256"/>
      <c r="K59" s="256"/>
      <c r="L59" s="256"/>
      <c r="M59" s="256"/>
      <c r="N59" s="256"/>
      <c r="O59" s="256"/>
    </row>
    <row r="60" spans="1:16" s="66" customFormat="1" ht="14.25" thickTop="1" thickBot="1" x14ac:dyDescent="0.25">
      <c r="A60" s="242" t="s">
        <v>167</v>
      </c>
      <c r="B60" s="243"/>
      <c r="C60" s="244"/>
      <c r="D60" s="244"/>
      <c r="E60" s="244"/>
      <c r="F60" s="244"/>
      <c r="G60" s="244"/>
      <c r="H60" s="244"/>
      <c r="I60" s="244"/>
      <c r="J60" s="244"/>
      <c r="K60" s="244"/>
      <c r="L60" s="244"/>
      <c r="M60" s="244"/>
      <c r="N60" s="244"/>
      <c r="O60" s="244"/>
    </row>
    <row r="61" spans="1:16" s="168" customFormat="1" ht="14.25" thickTop="1" thickBot="1" x14ac:dyDescent="0.25">
      <c r="A61" s="242" t="s">
        <v>173</v>
      </c>
      <c r="B61" s="243"/>
      <c r="C61" s="244"/>
      <c r="D61" s="244"/>
      <c r="E61" s="244"/>
      <c r="F61" s="244"/>
      <c r="G61" s="244"/>
      <c r="H61" s="244"/>
      <c r="I61" s="244"/>
      <c r="J61" s="244"/>
      <c r="K61" s="244"/>
      <c r="L61" s="244"/>
      <c r="M61" s="244"/>
      <c r="N61" s="244"/>
      <c r="O61" s="244"/>
    </row>
    <row r="62" spans="1:16" s="168" customFormat="1" ht="14.25" thickTop="1" thickBot="1" x14ac:dyDescent="0.25">
      <c r="A62" s="169" t="s">
        <v>174</v>
      </c>
      <c r="B62" s="170"/>
      <c r="C62" s="171"/>
      <c r="D62" s="171"/>
      <c r="E62" s="171"/>
      <c r="F62" s="171"/>
      <c r="G62" s="171"/>
      <c r="H62" s="171"/>
      <c r="I62" s="171"/>
      <c r="J62" s="171"/>
      <c r="K62" s="171"/>
      <c r="L62" s="171"/>
      <c r="M62" s="171"/>
      <c r="N62" s="185"/>
      <c r="O62" s="171"/>
    </row>
    <row r="63" spans="1:16" s="168" customFormat="1" ht="14.25" thickTop="1" thickBot="1" x14ac:dyDescent="0.25">
      <c r="A63" s="169" t="s">
        <v>175</v>
      </c>
      <c r="B63" s="170"/>
      <c r="C63" s="171"/>
      <c r="D63" s="171"/>
      <c r="E63" s="171"/>
      <c r="F63" s="171"/>
      <c r="G63" s="171"/>
      <c r="H63" s="171"/>
      <c r="I63" s="171"/>
      <c r="J63" s="171"/>
      <c r="K63" s="171"/>
      <c r="L63" s="171"/>
      <c r="M63" s="171"/>
      <c r="N63" s="185"/>
      <c r="O63" s="171"/>
    </row>
    <row r="64" spans="1:16" s="168" customFormat="1" ht="14.25" thickTop="1" thickBot="1" x14ac:dyDescent="0.25">
      <c r="A64" s="245" t="s">
        <v>176</v>
      </c>
      <c r="B64" s="246"/>
      <c r="C64" s="247"/>
      <c r="D64" s="247"/>
      <c r="E64" s="247"/>
      <c r="F64" s="247"/>
      <c r="G64" s="247"/>
      <c r="H64" s="247"/>
      <c r="I64" s="247"/>
      <c r="J64" s="247"/>
      <c r="K64" s="247"/>
      <c r="L64" s="247"/>
      <c r="M64" s="247"/>
      <c r="N64" s="247"/>
      <c r="O64" s="247"/>
    </row>
    <row r="65" spans="1:15" s="66" customFormat="1" ht="14.25" thickTop="1" thickBot="1" x14ac:dyDescent="0.25">
      <c r="A65" s="242" t="s">
        <v>27</v>
      </c>
      <c r="B65" s="243"/>
      <c r="C65" s="244"/>
      <c r="D65" s="244"/>
      <c r="E65" s="244"/>
      <c r="F65" s="244"/>
      <c r="G65" s="244"/>
      <c r="H65" s="244"/>
      <c r="I65" s="244"/>
      <c r="J65" s="244"/>
      <c r="K65" s="244"/>
      <c r="L65" s="244"/>
      <c r="M65" s="244"/>
      <c r="N65" s="244"/>
      <c r="O65" s="244"/>
    </row>
    <row r="66" spans="1:15" s="66" customFormat="1" ht="14.25" thickTop="1" thickBot="1" x14ac:dyDescent="0.25">
      <c r="A66" s="242" t="s">
        <v>168</v>
      </c>
      <c r="B66" s="243"/>
      <c r="C66" s="244"/>
      <c r="D66" s="244"/>
      <c r="E66" s="244"/>
      <c r="F66" s="244"/>
      <c r="G66" s="244"/>
      <c r="H66" s="244"/>
      <c r="I66" s="244"/>
      <c r="J66" s="244"/>
      <c r="K66" s="244"/>
      <c r="L66" s="244"/>
      <c r="M66" s="244"/>
      <c r="N66" s="244"/>
      <c r="O66" s="244"/>
    </row>
    <row r="67" spans="1:15" s="66" customFormat="1" ht="14.25" thickTop="1" thickBot="1" x14ac:dyDescent="0.25">
      <c r="A67" s="245" t="s">
        <v>30</v>
      </c>
      <c r="B67" s="246"/>
      <c r="C67" s="247"/>
      <c r="D67" s="247"/>
      <c r="E67" s="247"/>
      <c r="F67" s="247"/>
      <c r="G67" s="247"/>
      <c r="H67" s="247"/>
      <c r="I67" s="247"/>
      <c r="J67" s="247"/>
      <c r="K67" s="247"/>
      <c r="L67" s="247"/>
      <c r="M67" s="247"/>
      <c r="N67" s="247"/>
      <c r="O67" s="247"/>
    </row>
    <row r="68" spans="1:15" s="66" customFormat="1" ht="14.25" thickTop="1" thickBot="1" x14ac:dyDescent="0.25">
      <c r="A68" s="67" t="s">
        <v>85</v>
      </c>
      <c r="B68" s="68"/>
      <c r="C68" s="69"/>
      <c r="D68" s="69"/>
      <c r="E68" s="69"/>
      <c r="F68" s="69"/>
      <c r="G68" s="69"/>
      <c r="H68" s="69"/>
      <c r="I68" s="69"/>
      <c r="J68" s="69"/>
      <c r="K68" s="69"/>
      <c r="L68" s="69"/>
      <c r="M68" s="69"/>
      <c r="N68" s="185"/>
      <c r="O68" s="69"/>
    </row>
    <row r="69" spans="1:15" s="66" customFormat="1" ht="14.25" thickTop="1" thickBot="1" x14ac:dyDescent="0.25">
      <c r="A69" s="245" t="s">
        <v>196</v>
      </c>
      <c r="B69" s="246"/>
      <c r="C69" s="247"/>
      <c r="D69" s="247"/>
      <c r="E69" s="247"/>
      <c r="F69" s="247"/>
      <c r="G69" s="247"/>
      <c r="H69" s="247"/>
      <c r="I69" s="247"/>
      <c r="J69" s="247"/>
      <c r="K69" s="247"/>
      <c r="L69" s="247"/>
      <c r="M69" s="247"/>
      <c r="N69" s="247"/>
      <c r="O69" s="247"/>
    </row>
    <row r="70" spans="1:15" s="66" customFormat="1" ht="14.25" thickTop="1" thickBot="1" x14ac:dyDescent="0.25">
      <c r="A70" s="245" t="s">
        <v>195</v>
      </c>
      <c r="B70" s="246"/>
      <c r="C70" s="247"/>
      <c r="D70" s="247"/>
      <c r="E70" s="247"/>
      <c r="F70" s="247"/>
      <c r="G70" s="247"/>
      <c r="H70" s="247"/>
      <c r="I70" s="247"/>
      <c r="J70" s="247"/>
      <c r="K70" s="247"/>
      <c r="L70" s="247"/>
      <c r="M70" s="247"/>
      <c r="N70" s="247"/>
      <c r="O70" s="247"/>
    </row>
    <row r="71" spans="1:15" s="66" customFormat="1" ht="14.25" thickTop="1" thickBot="1" x14ac:dyDescent="0.25">
      <c r="A71" s="245" t="s">
        <v>32</v>
      </c>
      <c r="B71" s="246"/>
      <c r="C71" s="247"/>
      <c r="D71" s="247"/>
      <c r="E71" s="247"/>
      <c r="F71" s="247"/>
      <c r="G71" s="247"/>
      <c r="H71" s="247"/>
      <c r="I71" s="247"/>
      <c r="J71" s="247"/>
      <c r="K71" s="247"/>
      <c r="L71" s="247"/>
      <c r="M71" s="247"/>
      <c r="N71" s="247"/>
      <c r="O71" s="247"/>
    </row>
    <row r="72" spans="1:15" s="66" customFormat="1" ht="14.25" thickTop="1" thickBot="1" x14ac:dyDescent="0.25">
      <c r="A72" s="245" t="s">
        <v>169</v>
      </c>
      <c r="B72" s="246"/>
      <c r="C72" s="244"/>
      <c r="D72" s="244"/>
      <c r="E72" s="244"/>
      <c r="F72" s="244"/>
      <c r="G72" s="244"/>
      <c r="H72" s="244"/>
      <c r="I72" s="244"/>
      <c r="J72" s="244"/>
      <c r="K72" s="244"/>
      <c r="L72" s="244"/>
      <c r="M72" s="244"/>
      <c r="N72" s="244"/>
      <c r="O72" s="244"/>
    </row>
    <row r="73" spans="1:15" s="66" customFormat="1" ht="14.25" thickTop="1" thickBot="1" x14ac:dyDescent="0.25">
      <c r="A73" s="70" t="s">
        <v>84</v>
      </c>
      <c r="B73" s="68"/>
      <c r="C73" s="71"/>
      <c r="D73" s="71"/>
      <c r="E73" s="71"/>
      <c r="F73" s="71"/>
      <c r="G73" s="71"/>
      <c r="H73" s="71"/>
      <c r="I73" s="71"/>
      <c r="J73" s="71"/>
      <c r="K73" s="71"/>
      <c r="L73" s="71"/>
      <c r="M73" s="71"/>
      <c r="N73" s="186"/>
      <c r="O73" s="71"/>
    </row>
    <row r="74" spans="1:15" s="74" customFormat="1" ht="14.25" thickTop="1" thickBot="1" x14ac:dyDescent="0.25">
      <c r="A74" s="70" t="s">
        <v>79</v>
      </c>
      <c r="B74" s="72"/>
      <c r="C74" s="73"/>
      <c r="D74" s="73"/>
      <c r="E74" s="73"/>
      <c r="F74" s="73"/>
      <c r="G74" s="73"/>
      <c r="H74" s="73"/>
      <c r="I74" s="73"/>
      <c r="J74" s="73"/>
      <c r="K74" s="73"/>
      <c r="L74" s="73"/>
      <c r="M74" s="73"/>
      <c r="N74" s="187"/>
      <c r="O74" s="73"/>
    </row>
    <row r="75" spans="1:15" s="74" customFormat="1" ht="14.25" thickTop="1" thickBot="1" x14ac:dyDescent="0.25">
      <c r="A75" s="70" t="s">
        <v>151</v>
      </c>
      <c r="B75" s="72"/>
      <c r="C75" s="73"/>
      <c r="D75" s="73"/>
      <c r="E75" s="73"/>
      <c r="F75" s="73"/>
      <c r="G75" s="73"/>
      <c r="H75" s="73"/>
      <c r="I75" s="73"/>
      <c r="J75" s="73"/>
      <c r="K75" s="73"/>
      <c r="L75" s="73"/>
      <c r="M75" s="73"/>
      <c r="N75" s="187"/>
      <c r="O75" s="73"/>
    </row>
    <row r="76" spans="1:15" s="66" customFormat="1" ht="14.25" thickTop="1" thickBot="1" x14ac:dyDescent="0.25">
      <c r="A76" s="245" t="s">
        <v>87</v>
      </c>
      <c r="B76" s="246"/>
      <c r="C76" s="247"/>
      <c r="D76" s="247"/>
      <c r="E76" s="247"/>
      <c r="F76" s="247"/>
      <c r="G76" s="247"/>
      <c r="H76" s="247"/>
      <c r="I76" s="247"/>
      <c r="J76" s="247"/>
      <c r="K76" s="247"/>
      <c r="L76" s="247"/>
      <c r="M76" s="247"/>
      <c r="N76" s="247"/>
      <c r="O76" s="247"/>
    </row>
    <row r="77" spans="1:15" s="66" customFormat="1" ht="14.25" thickTop="1" thickBot="1" x14ac:dyDescent="0.25">
      <c r="A77" s="242" t="s">
        <v>28</v>
      </c>
      <c r="B77" s="243"/>
      <c r="C77" s="244"/>
      <c r="D77" s="244"/>
      <c r="E77" s="244"/>
      <c r="F77" s="244"/>
      <c r="G77" s="244"/>
      <c r="H77" s="244"/>
      <c r="I77" s="244"/>
      <c r="J77" s="244"/>
      <c r="K77" s="244"/>
      <c r="L77" s="244"/>
      <c r="M77" s="244"/>
      <c r="N77" s="244"/>
      <c r="O77" s="244"/>
    </row>
    <row r="78" spans="1:15" s="66" customFormat="1" ht="14.25" thickTop="1" thickBot="1" x14ac:dyDescent="0.25">
      <c r="A78" s="242" t="s">
        <v>31</v>
      </c>
      <c r="B78" s="243"/>
      <c r="C78" s="244"/>
      <c r="D78" s="244"/>
      <c r="E78" s="244"/>
      <c r="F78" s="244"/>
      <c r="G78" s="244"/>
      <c r="H78" s="244"/>
      <c r="I78" s="244"/>
      <c r="J78" s="244"/>
      <c r="K78" s="244"/>
      <c r="L78" s="244"/>
      <c r="M78" s="244"/>
      <c r="N78" s="244"/>
      <c r="O78" s="244"/>
    </row>
    <row r="79" spans="1:15" s="66" customFormat="1" ht="14.25" thickTop="1" thickBot="1" x14ac:dyDescent="0.25">
      <c r="A79" s="70" t="s">
        <v>75</v>
      </c>
      <c r="B79" s="75"/>
      <c r="C79" s="71"/>
      <c r="D79" s="71"/>
      <c r="E79" s="71"/>
      <c r="F79" s="71"/>
      <c r="G79" s="71"/>
      <c r="H79" s="71"/>
      <c r="I79" s="71"/>
      <c r="J79" s="71"/>
      <c r="K79" s="71"/>
      <c r="L79" s="71"/>
      <c r="M79" s="71"/>
      <c r="N79" s="186"/>
      <c r="O79" s="71"/>
    </row>
    <row r="80" spans="1:15" s="66" customFormat="1" ht="14.25" thickTop="1" thickBot="1" x14ac:dyDescent="0.25">
      <c r="A80" s="242" t="s">
        <v>29</v>
      </c>
      <c r="B80" s="243"/>
      <c r="C80" s="244"/>
      <c r="D80" s="244"/>
      <c r="E80" s="244"/>
      <c r="F80" s="244"/>
      <c r="G80" s="244"/>
      <c r="H80" s="244"/>
      <c r="I80" s="244"/>
      <c r="J80" s="244"/>
      <c r="K80" s="244"/>
      <c r="L80" s="244"/>
      <c r="M80" s="244"/>
      <c r="N80" s="244"/>
      <c r="O80" s="244"/>
    </row>
    <row r="81" spans="1:15" s="66" customFormat="1" ht="14.25" thickTop="1" thickBot="1" x14ac:dyDescent="0.25">
      <c r="A81" s="242" t="s">
        <v>14</v>
      </c>
      <c r="B81" s="243"/>
      <c r="C81" s="244"/>
      <c r="D81" s="244"/>
      <c r="E81" s="244"/>
      <c r="F81" s="244"/>
      <c r="G81" s="244"/>
      <c r="H81" s="244"/>
      <c r="I81" s="244"/>
      <c r="J81" s="244"/>
      <c r="K81" s="244"/>
      <c r="L81" s="244"/>
      <c r="M81" s="244"/>
      <c r="N81" s="244"/>
      <c r="O81" s="244"/>
    </row>
    <row r="82" spans="1:15" ht="13.5" thickTop="1" x14ac:dyDescent="0.2"/>
  </sheetData>
  <mergeCells count="24">
    <mergeCell ref="A1:O1"/>
    <mergeCell ref="A3:O3"/>
    <mergeCell ref="A53:O53"/>
    <mergeCell ref="A66:O66"/>
    <mergeCell ref="A65:O65"/>
    <mergeCell ref="A55:O55"/>
    <mergeCell ref="A57:O57"/>
    <mergeCell ref="A56:O56"/>
    <mergeCell ref="A58:O58"/>
    <mergeCell ref="A59:O59"/>
    <mergeCell ref="A64:O64"/>
    <mergeCell ref="A61:O61"/>
    <mergeCell ref="A54:P54"/>
    <mergeCell ref="A80:O80"/>
    <mergeCell ref="A60:O60"/>
    <mergeCell ref="A71:O71"/>
    <mergeCell ref="A81:O81"/>
    <mergeCell ref="A76:O76"/>
    <mergeCell ref="A72:O72"/>
    <mergeCell ref="A67:O67"/>
    <mergeCell ref="A77:O77"/>
    <mergeCell ref="A78:O78"/>
    <mergeCell ref="A69:O69"/>
    <mergeCell ref="A70:O70"/>
  </mergeCells>
  <phoneticPr fontId="2" type="noConversion"/>
  <pageMargins left="0.23622047244094491" right="0.17" top="0.2" bottom="0.18" header="0.17" footer="0.17"/>
  <pageSetup paperSize="9" scale="67" fitToHeight="3" orientation="landscape" r:id="rId1"/>
  <headerFooter alignWithMargins="0"/>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P42"/>
  <sheetViews>
    <sheetView view="pageBreakPreview" zoomScale="80" zoomScaleNormal="100" zoomScaleSheetLayoutView="80" workbookViewId="0">
      <selection activeCell="N2" sqref="N1:N1048576"/>
    </sheetView>
  </sheetViews>
  <sheetFormatPr defaultColWidth="9.140625" defaultRowHeight="28.5" x14ac:dyDescent="0.2"/>
  <cols>
    <col min="1" max="1" width="29.140625" style="86" customWidth="1"/>
    <col min="2" max="2" width="17.5703125" style="137" customWidth="1"/>
    <col min="3" max="3" width="8.7109375" style="138" customWidth="1"/>
    <col min="4" max="4" width="12" style="86" customWidth="1"/>
    <col min="5" max="5" width="8.7109375" style="139" customWidth="1"/>
    <col min="6" max="6" width="1.7109375" style="86" customWidth="1"/>
    <col min="7" max="7" width="8.7109375" style="86" customWidth="1"/>
    <col min="8" max="8" width="12.7109375" style="86" customWidth="1"/>
    <col min="9" max="9" width="8.7109375" style="86" customWidth="1"/>
    <col min="10" max="10" width="13.85546875" style="86" bestFit="1" customWidth="1"/>
    <col min="11" max="11" width="48.5703125" style="86" customWidth="1"/>
    <col min="12" max="12" width="4.7109375" style="86" bestFit="1" customWidth="1"/>
    <col min="13" max="13" width="11.140625" style="86" bestFit="1" customWidth="1"/>
    <col min="14" max="14" width="5.5703125" style="193" hidden="1" customWidth="1"/>
    <col min="15" max="15" width="28.42578125" style="86" customWidth="1"/>
    <col min="16" max="16384" width="9.140625" style="86"/>
  </cols>
  <sheetData>
    <row r="1" spans="1:16" s="140" customFormat="1" ht="30" customHeight="1" x14ac:dyDescent="0.2">
      <c r="A1" s="248" t="s">
        <v>291</v>
      </c>
      <c r="B1" s="248"/>
      <c r="C1" s="248"/>
      <c r="D1" s="248"/>
      <c r="E1" s="248"/>
      <c r="F1" s="248"/>
      <c r="G1" s="248"/>
      <c r="H1" s="248"/>
      <c r="I1" s="248"/>
      <c r="J1" s="248"/>
      <c r="K1" s="248"/>
      <c r="L1" s="248"/>
      <c r="M1" s="248"/>
      <c r="N1" s="248"/>
      <c r="O1" s="248"/>
    </row>
    <row r="2" spans="1:16" s="93" customFormat="1" ht="30" customHeight="1" x14ac:dyDescent="0.2">
      <c r="A2" s="87" t="s">
        <v>3</v>
      </c>
      <c r="B2" s="88" t="s">
        <v>160</v>
      </c>
      <c r="C2" s="89" t="s">
        <v>0</v>
      </c>
      <c r="D2" s="90" t="s">
        <v>6</v>
      </c>
      <c r="E2" s="91" t="s">
        <v>24</v>
      </c>
      <c r="F2" s="89"/>
      <c r="G2" s="89" t="s">
        <v>9</v>
      </c>
      <c r="H2" s="92" t="s">
        <v>25</v>
      </c>
      <c r="I2" s="89" t="s">
        <v>1</v>
      </c>
      <c r="J2" s="89" t="s">
        <v>38</v>
      </c>
      <c r="K2" s="89" t="s">
        <v>7</v>
      </c>
      <c r="L2" s="89" t="s">
        <v>5</v>
      </c>
      <c r="M2" s="89" t="s">
        <v>4</v>
      </c>
      <c r="N2" s="189"/>
      <c r="O2" s="89" t="s">
        <v>2</v>
      </c>
    </row>
    <row r="3" spans="1:16" ht="13.5" thickBot="1" x14ac:dyDescent="0.25">
      <c r="A3" s="121" t="s">
        <v>73</v>
      </c>
      <c r="B3" s="180"/>
      <c r="C3" s="195"/>
      <c r="D3" s="175"/>
      <c r="E3" s="173"/>
      <c r="F3" s="151"/>
      <c r="G3" s="152"/>
      <c r="H3" s="153"/>
      <c r="I3" s="154"/>
      <c r="J3" s="155"/>
      <c r="K3" s="155"/>
      <c r="L3" s="155"/>
      <c r="M3" s="156"/>
      <c r="N3" s="190"/>
    </row>
    <row r="4" spans="1:16" ht="65.25" thickTop="1" thickBot="1" x14ac:dyDescent="0.45">
      <c r="A4" s="120" t="s">
        <v>158</v>
      </c>
      <c r="B4" s="222" t="s">
        <v>306</v>
      </c>
      <c r="C4" s="236">
        <v>4.8899999999999999E-2</v>
      </c>
      <c r="D4" s="237" t="s">
        <v>213</v>
      </c>
      <c r="E4" s="174">
        <v>7.7200000000000005E-2</v>
      </c>
      <c r="F4" s="142"/>
      <c r="G4" s="80">
        <v>0.95</v>
      </c>
      <c r="H4" s="141">
        <v>0</v>
      </c>
      <c r="I4" s="157" t="s">
        <v>10</v>
      </c>
      <c r="J4" s="157" t="s">
        <v>39</v>
      </c>
      <c r="K4" s="218" t="s">
        <v>206</v>
      </c>
      <c r="L4" s="158" t="s">
        <v>8</v>
      </c>
      <c r="M4" s="101" t="s">
        <v>16</v>
      </c>
      <c r="N4" s="226" t="s">
        <v>219</v>
      </c>
      <c r="O4" s="102" t="s">
        <v>22</v>
      </c>
    </row>
    <row r="5" spans="1:16" s="115" customFormat="1" ht="16.5" thickTop="1" thickBot="1" x14ac:dyDescent="0.25">
      <c r="A5" s="143" t="s">
        <v>67</v>
      </c>
      <c r="B5" s="262"/>
      <c r="C5" s="238"/>
      <c r="D5" s="238"/>
      <c r="E5" s="143"/>
      <c r="F5" s="143"/>
      <c r="G5" s="143"/>
      <c r="H5" s="143"/>
      <c r="I5" s="143"/>
      <c r="J5" s="143"/>
      <c r="K5" s="225"/>
      <c r="L5" s="143"/>
      <c r="M5" s="143"/>
      <c r="N5" s="211"/>
      <c r="O5" s="143"/>
    </row>
    <row r="6" spans="1:16" s="115" customFormat="1" ht="39.75" thickTop="1" thickBot="1" x14ac:dyDescent="0.45">
      <c r="A6" s="120" t="s">
        <v>71</v>
      </c>
      <c r="B6" s="222" t="s">
        <v>307</v>
      </c>
      <c r="C6" s="229">
        <v>4.99E-2</v>
      </c>
      <c r="D6" s="230" t="s">
        <v>214</v>
      </c>
      <c r="E6" s="78">
        <v>7.7299999999999994E-2</v>
      </c>
      <c r="F6" s="103"/>
      <c r="G6" s="144">
        <v>0.75</v>
      </c>
      <c r="H6" s="98">
        <v>0</v>
      </c>
      <c r="I6" s="112" t="s">
        <v>10</v>
      </c>
      <c r="J6" s="83" t="s">
        <v>39</v>
      </c>
      <c r="K6" s="220" t="s">
        <v>204</v>
      </c>
      <c r="L6" s="100" t="s">
        <v>8</v>
      </c>
      <c r="M6" s="101" t="s">
        <v>16</v>
      </c>
      <c r="N6" s="226" t="s">
        <v>220</v>
      </c>
      <c r="O6" s="102" t="s">
        <v>22</v>
      </c>
    </row>
    <row r="7" spans="1:16" s="115" customFormat="1" ht="39.75" thickTop="1" thickBot="1" x14ac:dyDescent="0.45">
      <c r="A7" s="120" t="s">
        <v>71</v>
      </c>
      <c r="B7" s="222" t="s">
        <v>308</v>
      </c>
      <c r="C7" s="229">
        <v>5.4899999999999997E-2</v>
      </c>
      <c r="D7" s="230" t="s">
        <v>216</v>
      </c>
      <c r="E7" s="78">
        <v>7.8200000000000006E-2</v>
      </c>
      <c r="F7" s="145"/>
      <c r="G7" s="144">
        <v>0.9</v>
      </c>
      <c r="H7" s="98">
        <v>0</v>
      </c>
      <c r="I7" s="112" t="s">
        <v>10</v>
      </c>
      <c r="J7" s="83" t="s">
        <v>39</v>
      </c>
      <c r="K7" s="220" t="s">
        <v>204</v>
      </c>
      <c r="L7" s="100" t="s">
        <v>8</v>
      </c>
      <c r="M7" s="101" t="s">
        <v>16</v>
      </c>
      <c r="N7" s="226" t="s">
        <v>223</v>
      </c>
      <c r="O7" s="102" t="s">
        <v>22</v>
      </c>
    </row>
    <row r="8" spans="1:16" s="115" customFormat="1" ht="16.5" thickTop="1" thickBot="1" x14ac:dyDescent="0.25">
      <c r="A8" s="143" t="s">
        <v>68</v>
      </c>
      <c r="B8" s="262"/>
      <c r="C8" s="238"/>
      <c r="D8" s="238"/>
      <c r="E8" s="146"/>
      <c r="F8" s="143"/>
      <c r="G8" s="143"/>
      <c r="H8" s="143"/>
      <c r="I8" s="147"/>
      <c r="J8" s="143"/>
      <c r="K8" s="225"/>
      <c r="L8" s="143"/>
      <c r="M8" s="143"/>
      <c r="N8" s="211"/>
      <c r="O8" s="143"/>
    </row>
    <row r="9" spans="1:16" s="115" customFormat="1" ht="65.25" thickTop="1" thickBot="1" x14ac:dyDescent="0.45">
      <c r="A9" s="77" t="s">
        <v>71</v>
      </c>
      <c r="B9" s="77" t="s">
        <v>309</v>
      </c>
      <c r="C9" s="229">
        <v>4.99E-2</v>
      </c>
      <c r="D9" s="230" t="s">
        <v>214</v>
      </c>
      <c r="E9" s="78">
        <v>7.4800000000000005E-2</v>
      </c>
      <c r="F9" s="103"/>
      <c r="G9" s="118">
        <v>0.75</v>
      </c>
      <c r="H9" s="119">
        <v>0</v>
      </c>
      <c r="I9" s="112" t="s">
        <v>10</v>
      </c>
      <c r="J9" s="116" t="s">
        <v>39</v>
      </c>
      <c r="K9" s="101" t="s">
        <v>207</v>
      </c>
      <c r="L9" s="100" t="s">
        <v>8</v>
      </c>
      <c r="M9" s="101" t="s">
        <v>17</v>
      </c>
      <c r="N9" s="226" t="s">
        <v>238</v>
      </c>
      <c r="O9" s="102" t="s">
        <v>22</v>
      </c>
    </row>
    <row r="10" spans="1:16" s="115" customFormat="1" ht="65.25" thickTop="1" thickBot="1" x14ac:dyDescent="0.45">
      <c r="A10" s="77" t="s">
        <v>71</v>
      </c>
      <c r="B10" s="77" t="s">
        <v>310</v>
      </c>
      <c r="C10" s="229">
        <v>5.2900000000000003E-2</v>
      </c>
      <c r="D10" s="230" t="s">
        <v>215</v>
      </c>
      <c r="E10" s="78">
        <v>7.5600000000000001E-2</v>
      </c>
      <c r="F10" s="148"/>
      <c r="G10" s="118">
        <v>0.85</v>
      </c>
      <c r="H10" s="119">
        <v>0</v>
      </c>
      <c r="I10" s="112" t="s">
        <v>10</v>
      </c>
      <c r="J10" s="116" t="s">
        <v>39</v>
      </c>
      <c r="K10" s="101" t="s">
        <v>208</v>
      </c>
      <c r="L10" s="100" t="s">
        <v>8</v>
      </c>
      <c r="M10" s="101" t="s">
        <v>17</v>
      </c>
      <c r="N10" s="226" t="s">
        <v>240</v>
      </c>
      <c r="O10" s="102" t="s">
        <v>22</v>
      </c>
    </row>
    <row r="11" spans="1:16" s="123" customFormat="1" ht="16.5" thickTop="1" thickBot="1" x14ac:dyDescent="0.25">
      <c r="A11" s="121" t="s">
        <v>177</v>
      </c>
      <c r="B11" s="179"/>
      <c r="C11" s="239"/>
      <c r="D11" s="239"/>
      <c r="E11" s="172"/>
      <c r="F11" s="121"/>
      <c r="G11" s="121"/>
      <c r="H11" s="121"/>
      <c r="I11" s="121"/>
      <c r="J11" s="121"/>
      <c r="K11" s="197"/>
      <c r="L11" s="121"/>
      <c r="M11" s="121"/>
      <c r="N11" s="212"/>
      <c r="O11" s="121"/>
    </row>
    <row r="12" spans="1:16" ht="39.75" thickTop="1" thickBot="1" x14ac:dyDescent="0.45">
      <c r="A12" s="120" t="s">
        <v>189</v>
      </c>
      <c r="B12" s="222" t="s">
        <v>311</v>
      </c>
      <c r="C12" s="231">
        <v>6.8400000000000002E-2</v>
      </c>
      <c r="D12" s="232" t="s">
        <v>217</v>
      </c>
      <c r="E12" s="78">
        <v>7.9399999999999998E-2</v>
      </c>
      <c r="F12" s="125"/>
      <c r="G12" s="149">
        <v>0.6</v>
      </c>
      <c r="H12" s="105">
        <v>995</v>
      </c>
      <c r="I12" s="106" t="s">
        <v>20</v>
      </c>
      <c r="J12" s="126" t="s">
        <v>39</v>
      </c>
      <c r="K12" s="220" t="s">
        <v>204</v>
      </c>
      <c r="L12" s="127" t="s">
        <v>8</v>
      </c>
      <c r="M12" s="107" t="s">
        <v>16</v>
      </c>
      <c r="N12" s="226" t="s">
        <v>262</v>
      </c>
      <c r="O12" s="128" t="s">
        <v>23</v>
      </c>
    </row>
    <row r="13" spans="1:16" ht="39.75" thickTop="1" thickBot="1" x14ac:dyDescent="0.45">
      <c r="A13" s="120" t="s">
        <v>189</v>
      </c>
      <c r="B13" s="222" t="s">
        <v>312</v>
      </c>
      <c r="C13" s="234">
        <v>7.1400000000000005E-2</v>
      </c>
      <c r="D13" s="235" t="s">
        <v>218</v>
      </c>
      <c r="E13" s="78">
        <v>8.0600000000000005E-2</v>
      </c>
      <c r="F13" s="79"/>
      <c r="G13" s="150">
        <v>0.8</v>
      </c>
      <c r="H13" s="81">
        <v>995</v>
      </c>
      <c r="I13" s="82" t="s">
        <v>20</v>
      </c>
      <c r="J13" s="83" t="s">
        <v>39</v>
      </c>
      <c r="K13" s="220" t="s">
        <v>205</v>
      </c>
      <c r="L13" s="84" t="s">
        <v>8</v>
      </c>
      <c r="M13" s="101" t="s">
        <v>16</v>
      </c>
      <c r="N13" s="226" t="s">
        <v>263</v>
      </c>
      <c r="O13" s="85" t="s">
        <v>23</v>
      </c>
    </row>
    <row r="14" spans="1:16" s="123" customFormat="1" ht="13.5" thickTop="1" x14ac:dyDescent="0.2">
      <c r="A14" s="159"/>
      <c r="B14" s="159"/>
      <c r="C14" s="160"/>
      <c r="D14" s="161"/>
      <c r="E14" s="162"/>
      <c r="F14" s="151"/>
      <c r="G14" s="151"/>
      <c r="H14" s="163"/>
      <c r="I14" s="164"/>
      <c r="J14" s="164"/>
      <c r="K14" s="165"/>
      <c r="L14" s="166"/>
      <c r="M14" s="165"/>
      <c r="N14" s="191"/>
      <c r="O14" s="166"/>
    </row>
    <row r="15" spans="1:16" ht="30" customHeight="1" thickBot="1" x14ac:dyDescent="0.25">
      <c r="A15" s="167" t="s">
        <v>18</v>
      </c>
      <c r="B15" s="167"/>
      <c r="C15" s="167"/>
      <c r="D15" s="167"/>
      <c r="E15" s="167"/>
      <c r="F15" s="167"/>
      <c r="G15" s="167"/>
      <c r="H15" s="167"/>
      <c r="I15" s="167"/>
      <c r="J15" s="167"/>
      <c r="K15" s="167"/>
      <c r="L15" s="167"/>
      <c r="M15" s="167"/>
      <c r="N15" s="192"/>
      <c r="O15" s="167"/>
    </row>
    <row r="16" spans="1:16" s="60" customFormat="1" ht="14.25" thickTop="1" thickBot="1" x14ac:dyDescent="0.25">
      <c r="A16" s="254" t="s">
        <v>292</v>
      </c>
      <c r="B16" s="254"/>
      <c r="C16" s="256"/>
      <c r="D16" s="256"/>
      <c r="E16" s="256"/>
      <c r="F16" s="256"/>
      <c r="G16" s="256"/>
      <c r="H16" s="256"/>
      <c r="I16" s="256"/>
      <c r="J16" s="256"/>
      <c r="K16" s="256"/>
      <c r="L16" s="256"/>
      <c r="M16" s="256"/>
      <c r="N16" s="256"/>
      <c r="O16" s="256"/>
      <c r="P16" s="256"/>
    </row>
    <row r="17" spans="1:15" s="62" customFormat="1" ht="14.25" thickTop="1" thickBot="1" x14ac:dyDescent="0.25">
      <c r="A17" s="242" t="s">
        <v>212</v>
      </c>
      <c r="B17" s="243"/>
      <c r="C17" s="243"/>
      <c r="D17" s="243"/>
      <c r="E17" s="243"/>
      <c r="F17" s="243"/>
      <c r="G17" s="243"/>
      <c r="H17" s="243"/>
      <c r="I17" s="243"/>
      <c r="J17" s="243"/>
      <c r="K17" s="243"/>
      <c r="L17" s="243"/>
      <c r="M17" s="243"/>
      <c r="N17" s="243"/>
      <c r="O17" s="251"/>
    </row>
    <row r="18" spans="1:15" ht="14.25" thickTop="1" thickBot="1" x14ac:dyDescent="0.25">
      <c r="A18" s="245" t="s">
        <v>157</v>
      </c>
      <c r="B18" s="246"/>
      <c r="C18" s="246"/>
      <c r="D18" s="246"/>
      <c r="E18" s="246"/>
      <c r="F18" s="246"/>
      <c r="G18" s="246"/>
      <c r="H18" s="246"/>
      <c r="I18" s="246"/>
      <c r="J18" s="246"/>
      <c r="K18" s="246"/>
      <c r="L18" s="246"/>
      <c r="M18" s="246"/>
      <c r="N18" s="246"/>
      <c r="O18" s="257"/>
    </row>
    <row r="19" spans="1:15" s="168" customFormat="1" ht="14.25" thickTop="1" thickBot="1" x14ac:dyDescent="0.25">
      <c r="A19" s="245" t="s">
        <v>86</v>
      </c>
      <c r="B19" s="246"/>
      <c r="C19" s="246"/>
      <c r="D19" s="246"/>
      <c r="E19" s="246"/>
      <c r="F19" s="246"/>
      <c r="G19" s="246"/>
      <c r="H19" s="246"/>
      <c r="I19" s="246"/>
      <c r="J19" s="246"/>
      <c r="K19" s="246"/>
      <c r="L19" s="246"/>
      <c r="M19" s="246"/>
      <c r="N19" s="246"/>
      <c r="O19" s="257"/>
    </row>
    <row r="20" spans="1:15" s="66" customFormat="1" ht="14.25" thickTop="1" thickBot="1" x14ac:dyDescent="0.25">
      <c r="A20" s="245" t="s">
        <v>26</v>
      </c>
      <c r="B20" s="246"/>
      <c r="C20" s="246"/>
      <c r="D20" s="246"/>
      <c r="E20" s="246"/>
      <c r="F20" s="246"/>
      <c r="G20" s="246"/>
      <c r="H20" s="246"/>
      <c r="I20" s="246"/>
      <c r="J20" s="246"/>
      <c r="K20" s="246"/>
      <c r="L20" s="246"/>
      <c r="M20" s="246"/>
      <c r="N20" s="246"/>
      <c r="O20" s="257"/>
    </row>
    <row r="21" spans="1:15" s="66" customFormat="1" ht="14.25" thickTop="1" thickBot="1" x14ac:dyDescent="0.25">
      <c r="A21" s="245" t="s">
        <v>167</v>
      </c>
      <c r="B21" s="246"/>
      <c r="C21" s="246"/>
      <c r="D21" s="246"/>
      <c r="E21" s="246"/>
      <c r="F21" s="246"/>
      <c r="G21" s="246"/>
      <c r="H21" s="246"/>
      <c r="I21" s="246"/>
      <c r="J21" s="246"/>
      <c r="K21" s="246"/>
      <c r="L21" s="246"/>
      <c r="M21" s="246"/>
      <c r="N21" s="246"/>
      <c r="O21" s="257"/>
    </row>
    <row r="22" spans="1:15" s="168" customFormat="1" ht="14.25" thickTop="1" thickBot="1" x14ac:dyDescent="0.25">
      <c r="A22" s="245" t="s">
        <v>173</v>
      </c>
      <c r="B22" s="246"/>
      <c r="C22" s="246"/>
      <c r="D22" s="246"/>
      <c r="E22" s="246"/>
      <c r="F22" s="246"/>
      <c r="G22" s="246"/>
      <c r="H22" s="246"/>
      <c r="I22" s="246"/>
      <c r="J22" s="246"/>
      <c r="K22" s="246"/>
      <c r="L22" s="246"/>
      <c r="M22" s="246"/>
      <c r="N22" s="246"/>
      <c r="O22" s="257"/>
    </row>
    <row r="23" spans="1:15" s="168" customFormat="1" ht="14.25" thickTop="1" thickBot="1" x14ac:dyDescent="0.25">
      <c r="A23" s="245" t="s">
        <v>174</v>
      </c>
      <c r="B23" s="246"/>
      <c r="C23" s="246"/>
      <c r="D23" s="246"/>
      <c r="E23" s="246"/>
      <c r="F23" s="246"/>
      <c r="G23" s="246"/>
      <c r="H23" s="246"/>
      <c r="I23" s="246"/>
      <c r="J23" s="246"/>
      <c r="K23" s="246"/>
      <c r="L23" s="246"/>
      <c r="M23" s="246"/>
      <c r="N23" s="246"/>
      <c r="O23" s="257"/>
    </row>
    <row r="24" spans="1:15" s="168" customFormat="1" ht="14.25" thickTop="1" thickBot="1" x14ac:dyDescent="0.25">
      <c r="A24" s="245" t="s">
        <v>175</v>
      </c>
      <c r="B24" s="246"/>
      <c r="C24" s="246"/>
      <c r="D24" s="246"/>
      <c r="E24" s="246"/>
      <c r="F24" s="246"/>
      <c r="G24" s="246"/>
      <c r="H24" s="246"/>
      <c r="I24" s="246"/>
      <c r="J24" s="246"/>
      <c r="K24" s="246"/>
      <c r="L24" s="246"/>
      <c r="M24" s="246"/>
      <c r="N24" s="246"/>
      <c r="O24" s="257"/>
    </row>
    <row r="25" spans="1:15" s="168" customFormat="1" ht="14.25" thickTop="1" thickBot="1" x14ac:dyDescent="0.25">
      <c r="A25" s="245" t="s">
        <v>176</v>
      </c>
      <c r="B25" s="246"/>
      <c r="C25" s="246"/>
      <c r="D25" s="246"/>
      <c r="E25" s="246"/>
      <c r="F25" s="246"/>
      <c r="G25" s="246"/>
      <c r="H25" s="246"/>
      <c r="I25" s="246"/>
      <c r="J25" s="246"/>
      <c r="K25" s="246"/>
      <c r="L25" s="246"/>
      <c r="M25" s="246"/>
      <c r="N25" s="246"/>
      <c r="O25" s="257"/>
    </row>
    <row r="26" spans="1:15" s="66" customFormat="1" ht="14.25" thickTop="1" thickBot="1" x14ac:dyDescent="0.25">
      <c r="A26" s="245" t="s">
        <v>27</v>
      </c>
      <c r="B26" s="246"/>
      <c r="C26" s="246"/>
      <c r="D26" s="246"/>
      <c r="E26" s="246"/>
      <c r="F26" s="246"/>
      <c r="G26" s="246"/>
      <c r="H26" s="246"/>
      <c r="I26" s="246"/>
      <c r="J26" s="246"/>
      <c r="K26" s="246"/>
      <c r="L26" s="246"/>
      <c r="M26" s="246"/>
      <c r="N26" s="246"/>
      <c r="O26" s="257"/>
    </row>
    <row r="27" spans="1:15" s="66" customFormat="1" ht="14.25" thickTop="1" thickBot="1" x14ac:dyDescent="0.25">
      <c r="A27" s="245" t="s">
        <v>168</v>
      </c>
      <c r="B27" s="246"/>
      <c r="C27" s="246"/>
      <c r="D27" s="246"/>
      <c r="E27" s="246"/>
      <c r="F27" s="246"/>
      <c r="G27" s="246"/>
      <c r="H27" s="246"/>
      <c r="I27" s="246"/>
      <c r="J27" s="246"/>
      <c r="K27" s="246"/>
      <c r="L27" s="246"/>
      <c r="M27" s="246"/>
      <c r="N27" s="246"/>
      <c r="O27" s="257"/>
    </row>
    <row r="28" spans="1:15" s="66" customFormat="1" ht="14.25" thickTop="1" thickBot="1" x14ac:dyDescent="0.25">
      <c r="A28" s="245" t="s">
        <v>30</v>
      </c>
      <c r="B28" s="246"/>
      <c r="C28" s="246"/>
      <c r="D28" s="246"/>
      <c r="E28" s="246"/>
      <c r="F28" s="246"/>
      <c r="G28" s="246"/>
      <c r="H28" s="246"/>
      <c r="I28" s="246"/>
      <c r="J28" s="246"/>
      <c r="K28" s="246"/>
      <c r="L28" s="246"/>
      <c r="M28" s="246"/>
      <c r="N28" s="246"/>
      <c r="O28" s="257"/>
    </row>
    <row r="29" spans="1:15" s="66" customFormat="1" ht="14.25" thickTop="1" thickBot="1" x14ac:dyDescent="0.25">
      <c r="A29" s="245" t="s">
        <v>87</v>
      </c>
      <c r="B29" s="246"/>
      <c r="C29" s="246"/>
      <c r="D29" s="246"/>
      <c r="E29" s="246"/>
      <c r="F29" s="246"/>
      <c r="G29" s="246"/>
      <c r="H29" s="246"/>
      <c r="I29" s="246"/>
      <c r="J29" s="246"/>
      <c r="K29" s="246"/>
      <c r="L29" s="246"/>
      <c r="M29" s="246"/>
      <c r="N29" s="246"/>
      <c r="O29" s="257"/>
    </row>
    <row r="30" spans="1:15" s="66" customFormat="1" ht="14.25" thickTop="1" thickBot="1" x14ac:dyDescent="0.25">
      <c r="A30" s="245" t="s">
        <v>33</v>
      </c>
      <c r="B30" s="246"/>
      <c r="C30" s="246"/>
      <c r="D30" s="246"/>
      <c r="E30" s="246"/>
      <c r="F30" s="246"/>
      <c r="G30" s="246"/>
      <c r="H30" s="246"/>
      <c r="I30" s="246"/>
      <c r="J30" s="246"/>
      <c r="K30" s="246"/>
      <c r="L30" s="246"/>
      <c r="M30" s="246"/>
      <c r="N30" s="246"/>
      <c r="O30" s="257"/>
    </row>
    <row r="31" spans="1:15" s="168" customFormat="1" ht="14.25" thickTop="1" thickBot="1" x14ac:dyDescent="0.25">
      <c r="A31" s="245" t="s">
        <v>171</v>
      </c>
      <c r="B31" s="246"/>
      <c r="C31" s="246"/>
      <c r="D31" s="246"/>
      <c r="E31" s="246"/>
      <c r="F31" s="246"/>
      <c r="G31" s="246"/>
      <c r="H31" s="246"/>
      <c r="I31" s="246"/>
      <c r="J31" s="246"/>
      <c r="K31" s="246"/>
      <c r="L31" s="246"/>
      <c r="M31" s="246"/>
      <c r="N31" s="246"/>
      <c r="O31" s="257"/>
    </row>
    <row r="32" spans="1:15" s="168" customFormat="1" ht="14.25" thickTop="1" thickBot="1" x14ac:dyDescent="0.25">
      <c r="A32" s="245" t="s">
        <v>172</v>
      </c>
      <c r="B32" s="246"/>
      <c r="C32" s="246"/>
      <c r="D32" s="246"/>
      <c r="E32" s="246"/>
      <c r="F32" s="246"/>
      <c r="G32" s="246"/>
      <c r="H32" s="246"/>
      <c r="I32" s="246"/>
      <c r="J32" s="246"/>
      <c r="K32" s="246"/>
      <c r="L32" s="246"/>
      <c r="M32" s="246"/>
      <c r="N32" s="246"/>
      <c r="O32" s="257"/>
    </row>
    <row r="33" spans="1:15" s="168" customFormat="1" ht="14.25" thickTop="1" thickBot="1" x14ac:dyDescent="0.25">
      <c r="A33" s="245" t="s">
        <v>76</v>
      </c>
      <c r="B33" s="246"/>
      <c r="C33" s="246"/>
      <c r="D33" s="246"/>
      <c r="E33" s="246"/>
      <c r="F33" s="246"/>
      <c r="G33" s="246"/>
      <c r="H33" s="246"/>
      <c r="I33" s="246"/>
      <c r="J33" s="246"/>
      <c r="K33" s="246"/>
      <c r="L33" s="246"/>
      <c r="M33" s="246"/>
      <c r="N33" s="246"/>
      <c r="O33" s="257"/>
    </row>
    <row r="34" spans="1:15" s="168" customFormat="1" ht="14.25" thickTop="1" thickBot="1" x14ac:dyDescent="0.25">
      <c r="A34" s="245" t="s">
        <v>77</v>
      </c>
      <c r="B34" s="246"/>
      <c r="C34" s="246"/>
      <c r="D34" s="246"/>
      <c r="E34" s="246"/>
      <c r="F34" s="246"/>
      <c r="G34" s="246"/>
      <c r="H34" s="246"/>
      <c r="I34" s="246"/>
      <c r="J34" s="246"/>
      <c r="K34" s="246"/>
      <c r="L34" s="246"/>
      <c r="M34" s="246"/>
      <c r="N34" s="246"/>
      <c r="O34" s="257"/>
    </row>
    <row r="35" spans="1:15" s="168" customFormat="1" ht="14.25" thickTop="1" thickBot="1" x14ac:dyDescent="0.25">
      <c r="A35" s="245" t="s">
        <v>69</v>
      </c>
      <c r="B35" s="246"/>
      <c r="C35" s="246"/>
      <c r="D35" s="246"/>
      <c r="E35" s="246"/>
      <c r="F35" s="246"/>
      <c r="G35" s="246"/>
      <c r="H35" s="246"/>
      <c r="I35" s="246"/>
      <c r="J35" s="246"/>
      <c r="K35" s="246"/>
      <c r="L35" s="246"/>
      <c r="M35" s="246"/>
      <c r="N35" s="246"/>
      <c r="O35" s="257"/>
    </row>
    <row r="36" spans="1:15" s="168" customFormat="1" ht="14.25" thickTop="1" thickBot="1" x14ac:dyDescent="0.25">
      <c r="A36" s="245" t="s">
        <v>70</v>
      </c>
      <c r="B36" s="246"/>
      <c r="C36" s="246"/>
      <c r="D36" s="246"/>
      <c r="E36" s="246"/>
      <c r="F36" s="246"/>
      <c r="G36" s="246"/>
      <c r="H36" s="246"/>
      <c r="I36" s="246"/>
      <c r="J36" s="246"/>
      <c r="K36" s="246"/>
      <c r="L36" s="246"/>
      <c r="M36" s="246"/>
      <c r="N36" s="246"/>
      <c r="O36" s="257"/>
    </row>
    <row r="37" spans="1:15" s="168" customFormat="1" ht="14.25" thickTop="1" thickBot="1" x14ac:dyDescent="0.25">
      <c r="A37" s="245" t="s">
        <v>74</v>
      </c>
      <c r="B37" s="246"/>
      <c r="C37" s="246"/>
      <c r="D37" s="246"/>
      <c r="E37" s="246"/>
      <c r="F37" s="246"/>
      <c r="G37" s="246"/>
      <c r="H37" s="246"/>
      <c r="I37" s="246"/>
      <c r="J37" s="246"/>
      <c r="K37" s="246"/>
      <c r="L37" s="246"/>
      <c r="M37" s="246"/>
      <c r="N37" s="246"/>
      <c r="O37" s="257"/>
    </row>
    <row r="38" spans="1:15" s="168" customFormat="1" ht="14.25" thickTop="1" thickBot="1" x14ac:dyDescent="0.25">
      <c r="A38" s="245" t="s">
        <v>75</v>
      </c>
      <c r="B38" s="246"/>
      <c r="C38" s="246"/>
      <c r="D38" s="246"/>
      <c r="E38" s="246"/>
      <c r="F38" s="246"/>
      <c r="G38" s="246"/>
      <c r="H38" s="246"/>
      <c r="I38" s="246"/>
      <c r="J38" s="246"/>
      <c r="K38" s="246"/>
      <c r="L38" s="246"/>
      <c r="M38" s="246"/>
      <c r="N38" s="246"/>
      <c r="O38" s="257"/>
    </row>
    <row r="39" spans="1:15" s="66" customFormat="1" ht="14.25" thickTop="1" thickBot="1" x14ac:dyDescent="0.25">
      <c r="A39" s="245" t="s">
        <v>31</v>
      </c>
      <c r="B39" s="246"/>
      <c r="C39" s="246"/>
      <c r="D39" s="246"/>
      <c r="E39" s="246"/>
      <c r="F39" s="246"/>
      <c r="G39" s="246"/>
      <c r="H39" s="246"/>
      <c r="I39" s="246"/>
      <c r="J39" s="246"/>
      <c r="K39" s="246"/>
      <c r="L39" s="246"/>
      <c r="M39" s="246"/>
      <c r="N39" s="246"/>
      <c r="O39" s="257"/>
    </row>
    <row r="40" spans="1:15" s="66" customFormat="1" ht="14.25" thickTop="1" thickBot="1" x14ac:dyDescent="0.25">
      <c r="A40" s="245" t="s">
        <v>37</v>
      </c>
      <c r="B40" s="246"/>
      <c r="C40" s="246"/>
      <c r="D40" s="246"/>
      <c r="E40" s="246"/>
      <c r="F40" s="246"/>
      <c r="G40" s="246"/>
      <c r="H40" s="246"/>
      <c r="I40" s="246"/>
      <c r="J40" s="246"/>
      <c r="K40" s="246"/>
      <c r="L40" s="246"/>
      <c r="M40" s="246"/>
      <c r="N40" s="246"/>
      <c r="O40" s="257"/>
    </row>
    <row r="41" spans="1:15" s="136" customFormat="1" ht="30.75" hidden="1" customHeight="1" thickTop="1" thickBot="1" x14ac:dyDescent="0.25">
      <c r="A41" s="258" t="s">
        <v>170</v>
      </c>
      <c r="B41" s="258"/>
      <c r="C41" s="258"/>
      <c r="D41" s="258"/>
      <c r="E41" s="258"/>
      <c r="F41" s="258"/>
      <c r="G41" s="258"/>
      <c r="H41" s="258"/>
      <c r="I41" s="258"/>
      <c r="J41" s="258"/>
      <c r="K41" s="258"/>
      <c r="L41" s="258"/>
      <c r="M41" s="258"/>
      <c r="N41" s="258"/>
      <c r="O41" s="258"/>
    </row>
    <row r="42" spans="1:15" ht="29.25" thickTop="1" x14ac:dyDescent="0.2"/>
  </sheetData>
  <mergeCells count="27">
    <mergeCell ref="A39:O39"/>
    <mergeCell ref="A40:O40"/>
    <mergeCell ref="A41:O41"/>
    <mergeCell ref="A32:O32"/>
    <mergeCell ref="A31:O31"/>
    <mergeCell ref="A33:O33"/>
    <mergeCell ref="A34:O34"/>
    <mergeCell ref="A35:O35"/>
    <mergeCell ref="A36:O36"/>
    <mergeCell ref="A37:O37"/>
    <mergeCell ref="A38:O38"/>
    <mergeCell ref="A1:O1"/>
    <mergeCell ref="A27:O27"/>
    <mergeCell ref="A28:O28"/>
    <mergeCell ref="A29:O29"/>
    <mergeCell ref="A30:O30"/>
    <mergeCell ref="A17:O17"/>
    <mergeCell ref="A18:O18"/>
    <mergeCell ref="A20:O20"/>
    <mergeCell ref="A21:O21"/>
    <mergeCell ref="A19:O19"/>
    <mergeCell ref="A25:O25"/>
    <mergeCell ref="A22:O22"/>
    <mergeCell ref="A23:O23"/>
    <mergeCell ref="A24:O24"/>
    <mergeCell ref="A26:O26"/>
    <mergeCell ref="A16:P16"/>
  </mergeCells>
  <phoneticPr fontId="2" type="noConversion"/>
  <pageMargins left="0.19" right="0.16" top="7.874015748031496E-2" bottom="0.19685039370078741" header="0.11811023622047245" footer="0.11811023622047245"/>
  <pageSetup paperSize="9" scale="68" fitToHeight="4" orientation="landscape"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51"/>
  <sheetViews>
    <sheetView topLeftCell="A36" workbookViewId="0">
      <selection activeCell="B49" sqref="B49"/>
    </sheetView>
  </sheetViews>
  <sheetFormatPr defaultRowHeight="12.75" x14ac:dyDescent="0.2"/>
  <cols>
    <col min="1" max="1" width="63.140625" bestFit="1" customWidth="1"/>
    <col min="2" max="2" width="95.42578125" customWidth="1"/>
  </cols>
  <sheetData>
    <row r="2" spans="1:2" ht="15" x14ac:dyDescent="0.25">
      <c r="A2" s="259" t="s">
        <v>40</v>
      </c>
      <c r="B2" s="259"/>
    </row>
    <row r="3" spans="1:2" ht="13.5" thickBot="1" x14ac:dyDescent="0.25">
      <c r="B3" s="3"/>
    </row>
    <row r="4" spans="1:2" ht="27" thickTop="1" thickBot="1" x14ac:dyDescent="0.25">
      <c r="A4" s="4" t="s">
        <v>11</v>
      </c>
      <c r="B4" s="5" t="s">
        <v>41</v>
      </c>
    </row>
    <row r="5" spans="1:2" ht="27" thickTop="1" thickBot="1" x14ac:dyDescent="0.25">
      <c r="A5" s="194" t="s">
        <v>186</v>
      </c>
      <c r="B5" s="5" t="s">
        <v>41</v>
      </c>
    </row>
    <row r="6" spans="1:2" ht="27" thickTop="1" thickBot="1" x14ac:dyDescent="0.25">
      <c r="A6" s="44" t="s">
        <v>78</v>
      </c>
      <c r="B6" s="5" t="s">
        <v>41</v>
      </c>
    </row>
    <row r="7" spans="1:2" ht="39.75" thickTop="1" thickBot="1" x14ac:dyDescent="0.25">
      <c r="A7" s="4" t="s">
        <v>19</v>
      </c>
      <c r="B7" s="5" t="s">
        <v>42</v>
      </c>
    </row>
    <row r="8" spans="1:2" ht="39.75" thickTop="1" thickBot="1" x14ac:dyDescent="0.25">
      <c r="A8" s="124" t="s">
        <v>194</v>
      </c>
      <c r="B8" s="5" t="s">
        <v>42</v>
      </c>
    </row>
    <row r="9" spans="1:2" ht="14.25" thickTop="1" thickBot="1" x14ac:dyDescent="0.25">
      <c r="A9" s="4" t="s">
        <v>12</v>
      </c>
      <c r="B9" s="5" t="s">
        <v>43</v>
      </c>
    </row>
    <row r="10" spans="1:2" ht="14.25" thickTop="1" thickBot="1" x14ac:dyDescent="0.25">
      <c r="A10" s="4" t="s">
        <v>13</v>
      </c>
      <c r="B10" s="5" t="s">
        <v>43</v>
      </c>
    </row>
    <row r="11" spans="1:2" ht="14.25" thickTop="1" thickBot="1" x14ac:dyDescent="0.25">
      <c r="A11" s="4" t="s">
        <v>21</v>
      </c>
      <c r="B11" s="5" t="s">
        <v>43</v>
      </c>
    </row>
    <row r="12" spans="1:2" ht="14.25" thickTop="1" thickBot="1" x14ac:dyDescent="0.25">
      <c r="A12" s="4" t="s">
        <v>178</v>
      </c>
      <c r="B12" s="5" t="s">
        <v>43</v>
      </c>
    </row>
    <row r="13" spans="1:2" ht="27" thickTop="1" thickBot="1" x14ac:dyDescent="0.25">
      <c r="A13" s="4" t="s">
        <v>44</v>
      </c>
      <c r="B13" s="5" t="s">
        <v>41</v>
      </c>
    </row>
    <row r="14" spans="1:2" ht="14.25" thickTop="1" thickBot="1" x14ac:dyDescent="0.25">
      <c r="A14" s="4" t="s">
        <v>45</v>
      </c>
      <c r="B14" s="5" t="s">
        <v>43</v>
      </c>
    </row>
    <row r="15" spans="1:2" ht="27" thickTop="1" thickBot="1" x14ac:dyDescent="0.25">
      <c r="A15" s="4" t="s">
        <v>80</v>
      </c>
      <c r="B15" s="5" t="s">
        <v>41</v>
      </c>
    </row>
    <row r="16" spans="1:2" ht="14.25" thickTop="1" thickBot="1" x14ac:dyDescent="0.25">
      <c r="A16" s="6" t="s">
        <v>81</v>
      </c>
      <c r="B16" s="5" t="s">
        <v>43</v>
      </c>
    </row>
    <row r="17" spans="1:2" ht="14.25" thickTop="1" thickBot="1" x14ac:dyDescent="0.25">
      <c r="A17" s="6" t="s">
        <v>82</v>
      </c>
      <c r="B17" s="5" t="s">
        <v>43</v>
      </c>
    </row>
    <row r="18" spans="1:2" ht="27" thickTop="1" thickBot="1" x14ac:dyDescent="0.25">
      <c r="A18" s="4" t="s">
        <v>158</v>
      </c>
      <c r="B18" s="5" t="s">
        <v>41</v>
      </c>
    </row>
    <row r="19" spans="1:2" ht="14.25" thickTop="1" thickBot="1" x14ac:dyDescent="0.25">
      <c r="A19" s="48" t="s">
        <v>159</v>
      </c>
      <c r="B19" s="5" t="s">
        <v>43</v>
      </c>
    </row>
    <row r="20" spans="1:2" ht="27" thickTop="1" thickBot="1" x14ac:dyDescent="0.25">
      <c r="A20" s="120" t="s">
        <v>71</v>
      </c>
      <c r="B20" s="5" t="s">
        <v>41</v>
      </c>
    </row>
    <row r="21" spans="1:2" ht="39.75" thickTop="1" thickBot="1" x14ac:dyDescent="0.25">
      <c r="A21" s="120" t="s">
        <v>72</v>
      </c>
      <c r="B21" s="5" t="s">
        <v>42</v>
      </c>
    </row>
    <row r="22" spans="1:2" ht="39.75" thickTop="1" thickBot="1" x14ac:dyDescent="0.25">
      <c r="A22" s="6" t="s">
        <v>46</v>
      </c>
      <c r="B22" s="5" t="s">
        <v>42</v>
      </c>
    </row>
    <row r="23" spans="1:2" ht="13.5" thickTop="1" x14ac:dyDescent="0.2"/>
    <row r="24" spans="1:2" ht="25.5" customHeight="1" x14ac:dyDescent="0.2"/>
    <row r="25" spans="1:2" ht="13.5" thickBot="1" x14ac:dyDescent="0.25"/>
    <row r="26" spans="1:2" ht="14.25" thickTop="1" thickBot="1" x14ac:dyDescent="0.25">
      <c r="A26" s="7" t="s">
        <v>47</v>
      </c>
      <c r="B26" s="7" t="s">
        <v>48</v>
      </c>
    </row>
    <row r="27" spans="1:2" ht="26.25" thickTop="1" x14ac:dyDescent="0.2">
      <c r="A27" s="8" t="s">
        <v>180</v>
      </c>
      <c r="B27" s="9"/>
    </row>
    <row r="28" spans="1:2" ht="26.25" customHeight="1" x14ac:dyDescent="0.2">
      <c r="A28" s="10" t="s">
        <v>56</v>
      </c>
      <c r="B28" s="10"/>
    </row>
    <row r="29" spans="1:2" ht="89.25" x14ac:dyDescent="0.2">
      <c r="A29" s="10" t="s">
        <v>181</v>
      </c>
      <c r="B29" s="11" t="s">
        <v>59</v>
      </c>
    </row>
    <row r="30" spans="1:2" x14ac:dyDescent="0.2">
      <c r="A30" s="9" t="s">
        <v>182</v>
      </c>
      <c r="B30" s="9" t="s">
        <v>49</v>
      </c>
    </row>
    <row r="31" spans="1:2" x14ac:dyDescent="0.2">
      <c r="A31" s="10" t="s">
        <v>50</v>
      </c>
      <c r="B31" s="12" t="e">
        <f>TEXT(#REF!,"0.00%"&amp;" APRC")</f>
        <v>#REF!</v>
      </c>
    </row>
    <row r="32" spans="1:2" x14ac:dyDescent="0.2">
      <c r="A32" s="9" t="s">
        <v>51</v>
      </c>
      <c r="B32" s="9" t="s">
        <v>52</v>
      </c>
    </row>
    <row r="33" spans="1:2" ht="32.25" customHeight="1" x14ac:dyDescent="0.2">
      <c r="A33" s="10" t="s">
        <v>183</v>
      </c>
      <c r="B33" s="10" t="s">
        <v>53</v>
      </c>
    </row>
    <row r="34" spans="1:2" x14ac:dyDescent="0.2">
      <c r="A34" s="9" t="s">
        <v>197</v>
      </c>
      <c r="B34" s="13" t="s">
        <v>54</v>
      </c>
    </row>
    <row r="35" spans="1:2" x14ac:dyDescent="0.2">
      <c r="A35" s="10" t="s">
        <v>198</v>
      </c>
      <c r="B35" s="10" t="s">
        <v>49</v>
      </c>
    </row>
    <row r="36" spans="1:2" ht="25.5" x14ac:dyDescent="0.2">
      <c r="A36" s="9" t="s">
        <v>199</v>
      </c>
      <c r="B36" s="14" t="s">
        <v>65</v>
      </c>
    </row>
    <row r="37" spans="1:2" ht="63.75" x14ac:dyDescent="0.2">
      <c r="A37" s="260" t="s">
        <v>200</v>
      </c>
      <c r="B37" s="11" t="s">
        <v>58</v>
      </c>
    </row>
    <row r="38" spans="1:2" ht="63.75" x14ac:dyDescent="0.2">
      <c r="A38" s="260"/>
      <c r="B38" s="11" t="s">
        <v>57</v>
      </c>
    </row>
    <row r="39" spans="1:2" ht="63.75" x14ac:dyDescent="0.2">
      <c r="A39" s="15" t="s">
        <v>201</v>
      </c>
      <c r="B39" s="16" t="s">
        <v>60</v>
      </c>
    </row>
    <row r="40" spans="1:2" ht="89.25" x14ac:dyDescent="0.2">
      <c r="A40" s="12" t="s">
        <v>188</v>
      </c>
      <c r="B40" s="11" t="s">
        <v>61</v>
      </c>
    </row>
    <row r="41" spans="1:2" x14ac:dyDescent="0.2">
      <c r="A41" s="46" t="s">
        <v>155</v>
      </c>
      <c r="B41" s="47" t="s">
        <v>156</v>
      </c>
    </row>
    <row r="42" spans="1:2" x14ac:dyDescent="0.2">
      <c r="A42" s="45" t="s">
        <v>152</v>
      </c>
      <c r="B42" s="11" t="s">
        <v>153</v>
      </c>
    </row>
    <row r="43" spans="1:2" x14ac:dyDescent="0.2">
      <c r="A43" s="182" t="s">
        <v>184</v>
      </c>
      <c r="B43" s="11" t="s">
        <v>185</v>
      </c>
    </row>
    <row r="44" spans="1:2" x14ac:dyDescent="0.2">
      <c r="A44" s="9" t="s">
        <v>154</v>
      </c>
      <c r="B44" s="17"/>
    </row>
    <row r="45" spans="1:2" x14ac:dyDescent="0.2">
      <c r="A45" s="18" t="s">
        <v>55</v>
      </c>
      <c r="B45" s="19"/>
    </row>
    <row r="46" spans="1:2" x14ac:dyDescent="0.2">
      <c r="A46" s="20" t="s">
        <v>62</v>
      </c>
      <c r="B46" s="17"/>
    </row>
    <row r="47" spans="1:2" x14ac:dyDescent="0.2">
      <c r="A47" s="18" t="s">
        <v>64</v>
      </c>
      <c r="B47" s="19"/>
    </row>
    <row r="48" spans="1:2" x14ac:dyDescent="0.2">
      <c r="A48" s="20" t="s">
        <v>63</v>
      </c>
      <c r="B48" s="17"/>
    </row>
    <row r="49" spans="1:1" x14ac:dyDescent="0.2">
      <c r="A49" s="2"/>
    </row>
    <row r="51" spans="1:1" x14ac:dyDescent="0.2">
      <c r="A51" s="2"/>
    </row>
  </sheetData>
  <mergeCells count="2">
    <mergeCell ref="A2:B2"/>
    <mergeCell ref="A37:A3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32" t="s">
        <v>89</v>
      </c>
      <c r="B1" s="32" t="s">
        <v>133</v>
      </c>
    </row>
    <row r="2" spans="1:2" x14ac:dyDescent="0.2">
      <c r="A2" s="33">
        <v>1</v>
      </c>
      <c r="B2" s="32" t="s">
        <v>134</v>
      </c>
    </row>
    <row r="3" spans="1:2" ht="55.5" x14ac:dyDescent="0.2">
      <c r="A3" s="33">
        <v>2</v>
      </c>
      <c r="B3" s="34" t="s">
        <v>149</v>
      </c>
    </row>
    <row r="4" spans="1:2" x14ac:dyDescent="0.2">
      <c r="A4" s="33">
        <v>3</v>
      </c>
      <c r="B4" s="34" t="s">
        <v>135</v>
      </c>
    </row>
    <row r="5" spans="1:2" x14ac:dyDescent="0.2">
      <c r="A5" s="33">
        <v>4</v>
      </c>
      <c r="B5" s="34" t="s">
        <v>136</v>
      </c>
    </row>
    <row r="6" spans="1:2" x14ac:dyDescent="0.2">
      <c r="A6" s="33">
        <v>5</v>
      </c>
      <c r="B6" s="34" t="s">
        <v>137</v>
      </c>
    </row>
    <row r="7" spans="1:2" ht="51" x14ac:dyDescent="0.2">
      <c r="A7" s="33">
        <v>6</v>
      </c>
      <c r="B7" s="34" t="s">
        <v>138</v>
      </c>
    </row>
    <row r="8" spans="1:2" ht="25.5" x14ac:dyDescent="0.2">
      <c r="A8" s="33">
        <v>7</v>
      </c>
      <c r="B8" s="34" t="s">
        <v>139</v>
      </c>
    </row>
    <row r="9" spans="1:2" ht="38.25" x14ac:dyDescent="0.2">
      <c r="A9" s="33">
        <v>8</v>
      </c>
      <c r="B9" s="34" t="s">
        <v>140</v>
      </c>
    </row>
    <row r="10" spans="1:2" ht="38.25" x14ac:dyDescent="0.2">
      <c r="A10" s="33">
        <v>9</v>
      </c>
      <c r="B10" s="34" t="s">
        <v>141</v>
      </c>
    </row>
    <row r="11" spans="1:2" ht="38.25" x14ac:dyDescent="0.2">
      <c r="A11" s="33">
        <v>10</v>
      </c>
      <c r="B11" s="34" t="s">
        <v>142</v>
      </c>
    </row>
    <row r="12" spans="1:2" x14ac:dyDescent="0.2">
      <c r="A12" s="33">
        <v>11</v>
      </c>
      <c r="B12" s="34" t="s">
        <v>143</v>
      </c>
    </row>
    <row r="13" spans="1:2" x14ac:dyDescent="0.2">
      <c r="A13" s="33">
        <v>12</v>
      </c>
      <c r="B13" s="34" t="s">
        <v>144</v>
      </c>
    </row>
    <row r="14" spans="1:2" ht="127.5" x14ac:dyDescent="0.2">
      <c r="A14" s="33">
        <v>13</v>
      </c>
      <c r="B14" s="34" t="s">
        <v>145</v>
      </c>
    </row>
    <row r="15" spans="1:2" ht="38.25" x14ac:dyDescent="0.2">
      <c r="A15" s="33">
        <v>14</v>
      </c>
      <c r="B15" s="34" t="s">
        <v>146</v>
      </c>
    </row>
    <row r="16" spans="1:2" ht="76.5" x14ac:dyDescent="0.2">
      <c r="A16" s="33">
        <v>15</v>
      </c>
      <c r="B16" s="34" t="s">
        <v>147</v>
      </c>
    </row>
    <row r="17" spans="1:2" x14ac:dyDescent="0.2">
      <c r="A17" s="33">
        <v>16</v>
      </c>
      <c r="B17" s="34" t="s">
        <v>148</v>
      </c>
    </row>
    <row r="18" spans="1:2" x14ac:dyDescent="0.2">
      <c r="B18" s="35"/>
    </row>
    <row r="20" spans="1:2" ht="15" x14ac:dyDescent="0.25">
      <c r="A20" s="261" t="s">
        <v>40</v>
      </c>
      <c r="B20" s="261"/>
    </row>
    <row r="21" spans="1:2" ht="38.25" x14ac:dyDescent="0.2">
      <c r="A21" s="36" t="s">
        <v>11</v>
      </c>
      <c r="B21" s="37" t="s">
        <v>41</v>
      </c>
    </row>
    <row r="22" spans="1:2" ht="38.25" x14ac:dyDescent="0.2">
      <c r="A22" s="38" t="s">
        <v>19</v>
      </c>
      <c r="B22" s="39" t="s">
        <v>42</v>
      </c>
    </row>
    <row r="23" spans="1:2" ht="25.5" x14ac:dyDescent="0.2">
      <c r="A23" s="40" t="s">
        <v>12</v>
      </c>
      <c r="B23" s="37" t="s">
        <v>43</v>
      </c>
    </row>
    <row r="24" spans="1:2" ht="25.5" x14ac:dyDescent="0.2">
      <c r="A24" s="41" t="s">
        <v>13</v>
      </c>
      <c r="B24" s="37" t="s">
        <v>43</v>
      </c>
    </row>
    <row r="25" spans="1:2" ht="25.5" x14ac:dyDescent="0.2">
      <c r="A25" s="41" t="s">
        <v>21</v>
      </c>
      <c r="B25" s="37" t="s">
        <v>43</v>
      </c>
    </row>
    <row r="26" spans="1:2" ht="38.25" x14ac:dyDescent="0.2">
      <c r="A26" s="41" t="s">
        <v>44</v>
      </c>
      <c r="B26" s="37" t="s">
        <v>41</v>
      </c>
    </row>
    <row r="27" spans="1:2" ht="38.25" x14ac:dyDescent="0.2">
      <c r="A27" s="42" t="s">
        <v>45</v>
      </c>
      <c r="B27" s="43" t="s">
        <v>43</v>
      </c>
    </row>
    <row r="28" spans="1:2" ht="38.25" x14ac:dyDescent="0.2">
      <c r="A28" s="36" t="s">
        <v>46</v>
      </c>
      <c r="B28" s="39" t="s">
        <v>42</v>
      </c>
    </row>
  </sheetData>
  <mergeCells count="1">
    <mergeCell ref="A20:B20"/>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75" x14ac:dyDescent="0.2"/>
  <cols>
    <col min="1" max="1" width="5.7109375" style="26" customWidth="1"/>
    <col min="3" max="3" width="18.7109375" customWidth="1"/>
    <col min="4" max="4" width="84" customWidth="1"/>
    <col min="5" max="5" width="2.85546875" customWidth="1"/>
    <col min="6" max="17" width="3.7109375" customWidth="1"/>
  </cols>
  <sheetData>
    <row r="1" spans="1:4" ht="15.75" x14ac:dyDescent="0.25">
      <c r="A1" s="21" t="s">
        <v>88</v>
      </c>
    </row>
    <row r="2" spans="1:4" x14ac:dyDescent="0.2">
      <c r="A2" s="22"/>
    </row>
    <row r="3" spans="1:4" x14ac:dyDescent="0.2">
      <c r="A3" s="23" t="s">
        <v>89</v>
      </c>
      <c r="B3" s="23" t="s">
        <v>90</v>
      </c>
      <c r="C3" s="24"/>
      <c r="D3" s="24"/>
    </row>
    <row r="4" spans="1:4" x14ac:dyDescent="0.2">
      <c r="A4" s="25">
        <v>1</v>
      </c>
      <c r="B4" s="20" t="s">
        <v>91</v>
      </c>
      <c r="C4" s="17"/>
      <c r="D4" s="17"/>
    </row>
    <row r="5" spans="1:4" x14ac:dyDescent="0.2">
      <c r="A5" s="26">
        <v>2</v>
      </c>
      <c r="B5" s="2" t="s">
        <v>92</v>
      </c>
    </row>
    <row r="6" spans="1:4" x14ac:dyDescent="0.2">
      <c r="A6" s="25">
        <v>3</v>
      </c>
      <c r="B6" s="20" t="s">
        <v>93</v>
      </c>
      <c r="C6" s="17"/>
      <c r="D6" s="17"/>
    </row>
    <row r="7" spans="1:4" x14ac:dyDescent="0.2">
      <c r="A7" s="26">
        <v>4</v>
      </c>
      <c r="B7" s="2" t="s">
        <v>94</v>
      </c>
    </row>
    <row r="8" spans="1:4" x14ac:dyDescent="0.2">
      <c r="A8" s="25">
        <v>5</v>
      </c>
      <c r="B8" s="20" t="s">
        <v>95</v>
      </c>
      <c r="C8" s="17"/>
      <c r="D8" s="17"/>
    </row>
    <row r="9" spans="1:4" x14ac:dyDescent="0.2">
      <c r="A9" s="26">
        <v>6</v>
      </c>
      <c r="B9" s="2" t="s">
        <v>96</v>
      </c>
    </row>
    <row r="10" spans="1:4" x14ac:dyDescent="0.2">
      <c r="A10" s="25">
        <v>7</v>
      </c>
      <c r="B10" s="20" t="s">
        <v>161</v>
      </c>
      <c r="C10" s="17"/>
      <c r="D10" s="17"/>
    </row>
    <row r="11" spans="1:4" x14ac:dyDescent="0.2">
      <c r="A11" s="26">
        <v>8</v>
      </c>
      <c r="B11" s="2" t="s">
        <v>97</v>
      </c>
    </row>
    <row r="12" spans="1:4" x14ac:dyDescent="0.2">
      <c r="A12" s="25">
        <v>9</v>
      </c>
      <c r="B12" s="20" t="s">
        <v>98</v>
      </c>
      <c r="C12" s="17"/>
      <c r="D12" s="17"/>
    </row>
    <row r="13" spans="1:4" x14ac:dyDescent="0.2">
      <c r="A13" s="26">
        <v>10</v>
      </c>
      <c r="B13" s="2" t="s">
        <v>99</v>
      </c>
    </row>
    <row r="14" spans="1:4" ht="15.75" customHeight="1" x14ac:dyDescent="0.2">
      <c r="C14" t="e">
        <f>IF(#REF!="2 years","24",IF(#REF!="3 years","36",IF(#REF!="5 years","60")))</f>
        <v>#REF!</v>
      </c>
      <c r="D14" s="2" t="s">
        <v>100</v>
      </c>
    </row>
    <row r="15" spans="1:4" x14ac:dyDescent="0.2">
      <c r="A15" s="25">
        <v>11</v>
      </c>
      <c r="B15" s="20" t="s">
        <v>101</v>
      </c>
      <c r="C15" s="17"/>
      <c r="D15" s="17"/>
    </row>
    <row r="16" spans="1:4" x14ac:dyDescent="0.2">
      <c r="A16" s="26">
        <v>12</v>
      </c>
      <c r="B16" s="2" t="s">
        <v>102</v>
      </c>
    </row>
    <row r="17" spans="1:4" x14ac:dyDescent="0.2">
      <c r="A17" s="25">
        <v>13</v>
      </c>
      <c r="B17" s="20" t="s">
        <v>103</v>
      </c>
      <c r="C17" s="17"/>
      <c r="D17" s="17"/>
    </row>
    <row r="18" spans="1:4" x14ac:dyDescent="0.2">
      <c r="A18" s="25">
        <v>14</v>
      </c>
      <c r="B18" s="20" t="s">
        <v>164</v>
      </c>
      <c r="C18" s="17"/>
      <c r="D18" s="17"/>
    </row>
    <row r="19" spans="1:4" x14ac:dyDescent="0.2">
      <c r="A19" s="26">
        <v>15</v>
      </c>
      <c r="B19" s="2" t="s">
        <v>150</v>
      </c>
    </row>
    <row r="20" spans="1:4" x14ac:dyDescent="0.2">
      <c r="A20" s="25">
        <v>16</v>
      </c>
      <c r="B20" s="20" t="s">
        <v>104</v>
      </c>
      <c r="C20" s="17"/>
      <c r="D20" s="17"/>
    </row>
    <row r="21" spans="1:4" x14ac:dyDescent="0.2">
      <c r="A21" s="26">
        <v>17</v>
      </c>
      <c r="B21" s="2" t="s">
        <v>105</v>
      </c>
    </row>
    <row r="22" spans="1:4" x14ac:dyDescent="0.2">
      <c r="A22" s="25">
        <v>18</v>
      </c>
      <c r="B22" s="20" t="s">
        <v>106</v>
      </c>
      <c r="C22" s="17"/>
      <c r="D22" s="17"/>
    </row>
    <row r="23" spans="1:4" x14ac:dyDescent="0.2">
      <c r="A23" s="25"/>
      <c r="B23" s="17"/>
      <c r="C23" s="20" t="s">
        <v>107</v>
      </c>
      <c r="D23" s="20" t="s">
        <v>108</v>
      </c>
    </row>
    <row r="24" spans="1:4" x14ac:dyDescent="0.2">
      <c r="A24" s="25"/>
      <c r="B24" s="17"/>
      <c r="C24" s="20" t="s">
        <v>109</v>
      </c>
      <c r="D24" s="20" t="s">
        <v>110</v>
      </c>
    </row>
    <row r="25" spans="1:4" x14ac:dyDescent="0.2">
      <c r="A25" s="26">
        <v>19</v>
      </c>
      <c r="B25" s="2" t="s">
        <v>111</v>
      </c>
    </row>
    <row r="26" spans="1:4" x14ac:dyDescent="0.2">
      <c r="A26" s="25">
        <v>20</v>
      </c>
      <c r="B26" s="20" t="s">
        <v>165</v>
      </c>
      <c r="C26" s="17"/>
      <c r="D26" s="17"/>
    </row>
    <row r="27" spans="1:4" x14ac:dyDescent="0.2">
      <c r="A27" s="25"/>
      <c r="B27" s="17"/>
      <c r="C27" s="20" t="s">
        <v>107</v>
      </c>
      <c r="D27" s="20" t="s">
        <v>112</v>
      </c>
    </row>
    <row r="28" spans="1:4" x14ac:dyDescent="0.2">
      <c r="A28" s="25"/>
      <c r="B28" s="17"/>
      <c r="C28" s="20" t="s">
        <v>109</v>
      </c>
      <c r="D28" s="20" t="s">
        <v>113</v>
      </c>
    </row>
    <row r="29" spans="1:4" x14ac:dyDescent="0.2">
      <c r="A29" s="26">
        <v>21</v>
      </c>
      <c r="B29" s="2" t="s">
        <v>114</v>
      </c>
    </row>
    <row r="30" spans="1:4" x14ac:dyDescent="0.2">
      <c r="A30" s="25">
        <v>22</v>
      </c>
      <c r="B30" s="20" t="s">
        <v>115</v>
      </c>
      <c r="C30" s="17"/>
      <c r="D30" s="17"/>
    </row>
    <row r="31" spans="1:4" x14ac:dyDescent="0.2">
      <c r="A31" s="26">
        <v>23</v>
      </c>
      <c r="B31" s="2" t="s">
        <v>116</v>
      </c>
    </row>
    <row r="32" spans="1:4" x14ac:dyDescent="0.2">
      <c r="A32" s="25">
        <v>24</v>
      </c>
      <c r="B32" s="20" t="s">
        <v>117</v>
      </c>
      <c r="C32" s="17"/>
      <c r="D32" s="17"/>
    </row>
    <row r="33" spans="1:18" x14ac:dyDescent="0.2">
      <c r="A33" s="25"/>
      <c r="B33" s="20" t="s">
        <v>162</v>
      </c>
      <c r="C33" s="17"/>
      <c r="D33" s="17"/>
    </row>
    <row r="34" spans="1:18" ht="25.5" x14ac:dyDescent="0.2">
      <c r="A34" s="25"/>
      <c r="B34" s="27" t="s">
        <v>118</v>
      </c>
      <c r="C34" s="20" t="s">
        <v>119</v>
      </c>
      <c r="D34" s="28" t="s">
        <v>41</v>
      </c>
    </row>
    <row r="35" spans="1:18" ht="38.25" x14ac:dyDescent="0.2">
      <c r="A35" s="25"/>
      <c r="B35" s="27" t="s">
        <v>118</v>
      </c>
      <c r="C35" s="20" t="s">
        <v>120</v>
      </c>
      <c r="D35" s="28" t="s">
        <v>42</v>
      </c>
    </row>
    <row r="36" spans="1:18" ht="25.5" x14ac:dyDescent="0.2">
      <c r="A36" s="25"/>
      <c r="B36" s="27" t="s">
        <v>15</v>
      </c>
      <c r="C36" s="20" t="s">
        <v>121</v>
      </c>
      <c r="D36" s="28" t="s">
        <v>43</v>
      </c>
    </row>
    <row r="37" spans="1:18" x14ac:dyDescent="0.2">
      <c r="A37" s="25"/>
      <c r="B37" s="30" t="s">
        <v>163</v>
      </c>
      <c r="C37" s="20"/>
      <c r="D37" s="28"/>
    </row>
    <row r="38" spans="1:18" x14ac:dyDescent="0.2">
      <c r="A38" s="26">
        <v>25</v>
      </c>
      <c r="B38" s="29" t="s">
        <v>122</v>
      </c>
    </row>
    <row r="39" spans="1:18" x14ac:dyDescent="0.2">
      <c r="A39" s="25">
        <v>26</v>
      </c>
      <c r="B39" s="30" t="s">
        <v>123</v>
      </c>
      <c r="C39" s="17"/>
      <c r="D39" s="17"/>
      <c r="E39" s="17"/>
      <c r="F39" s="17"/>
      <c r="G39" s="17"/>
      <c r="H39" s="17"/>
      <c r="I39" s="17"/>
      <c r="J39" s="17"/>
      <c r="K39" s="17"/>
      <c r="L39" s="17"/>
      <c r="M39" s="17"/>
      <c r="N39" s="17"/>
      <c r="O39" s="17"/>
      <c r="P39" s="17"/>
      <c r="Q39" s="17"/>
      <c r="R39" s="17"/>
    </row>
    <row r="40" spans="1:18" x14ac:dyDescent="0.2">
      <c r="A40" s="20" t="s">
        <v>124</v>
      </c>
      <c r="B40" s="17"/>
      <c r="C40" s="17"/>
      <c r="D40" s="17"/>
      <c r="E40" s="17"/>
      <c r="F40" s="17"/>
      <c r="G40" s="17"/>
      <c r="H40" s="17"/>
      <c r="I40" s="17"/>
      <c r="J40" s="17"/>
      <c r="K40" s="17"/>
      <c r="L40" s="17"/>
      <c r="M40" s="17"/>
      <c r="N40" s="17"/>
      <c r="O40" s="17"/>
      <c r="P40" s="17"/>
      <c r="Q40" s="17"/>
      <c r="R40" s="17"/>
    </row>
    <row r="41" spans="1:18" x14ac:dyDescent="0.2">
      <c r="A41" s="17" t="s">
        <v>3</v>
      </c>
      <c r="B41" s="17" t="s">
        <v>125</v>
      </c>
      <c r="C41" s="17"/>
      <c r="D41" s="17" t="s">
        <v>0</v>
      </c>
      <c r="E41" s="17" t="s">
        <v>1</v>
      </c>
      <c r="F41" s="17" t="s">
        <v>126</v>
      </c>
      <c r="G41" s="17" t="s">
        <v>127</v>
      </c>
      <c r="H41" s="17" t="s">
        <v>9</v>
      </c>
      <c r="I41" s="17" t="s">
        <v>128</v>
      </c>
      <c r="J41" s="17" t="s">
        <v>6</v>
      </c>
      <c r="K41" s="17" t="s">
        <v>129</v>
      </c>
      <c r="L41" s="17" t="s">
        <v>130</v>
      </c>
      <c r="M41" s="17" t="s">
        <v>7</v>
      </c>
      <c r="N41" s="17" t="s">
        <v>131</v>
      </c>
      <c r="O41" s="17" t="s">
        <v>25</v>
      </c>
      <c r="P41" s="17"/>
      <c r="Q41" s="17"/>
      <c r="R41" s="17"/>
    </row>
    <row r="42" spans="1:18" x14ac:dyDescent="0.2">
      <c r="A42" s="26">
        <v>27</v>
      </c>
      <c r="B42" s="29" t="s">
        <v>132</v>
      </c>
    </row>
    <row r="43" spans="1:18" x14ac:dyDescent="0.2">
      <c r="B43" s="31"/>
    </row>
    <row r="44" spans="1:18" x14ac:dyDescent="0.2">
      <c r="B44" s="31"/>
    </row>
    <row r="45" spans="1:18" x14ac:dyDescent="0.2">
      <c r="B45" s="31"/>
    </row>
    <row r="46" spans="1:18" x14ac:dyDescent="0.2">
      <c r="B46" s="31"/>
    </row>
    <row r="47" spans="1:18" x14ac:dyDescent="0.2">
      <c r="B47" s="31"/>
    </row>
    <row r="48" spans="1:18" x14ac:dyDescent="0.2">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Mortgage Package</vt:lpstr>
      <vt:lpstr>Other Products</vt:lpstr>
      <vt:lpstr>webcsv</vt:lpstr>
      <vt:lpstr>ps csv</vt:lpstr>
      <vt:lpstr>broker csv</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Clive Morrow</cp:lastModifiedBy>
  <cp:lastPrinted>2023-06-02T15:54:55Z</cp:lastPrinted>
  <dcterms:created xsi:type="dcterms:W3CDTF">2005-12-20T13:18:44Z</dcterms:created>
  <dcterms:modified xsi:type="dcterms:W3CDTF">2023-06-13T10:18:38Z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93f345f9-265b-4a69-9ba2-89bb57d5871d_Enabled">
    <vt:lpwstr>true</vt:lpwstr>
  </property>
  <property fmtid="{D5CDD505-2E9C-101B-9397-08002B2CF9AE}" pid="4" name="MSIP_Label_93f345f9-265b-4a69-9ba2-89bb57d5871d_SetDate">
    <vt:lpwstr>2023-01-26T17:32:45Z</vt:lpwstr>
  </property>
  <property fmtid="{D5CDD505-2E9C-101B-9397-08002B2CF9AE}" pid="5" name="MSIP_Label_93f345f9-265b-4a69-9ba2-89bb57d5871d_Method">
    <vt:lpwstr>Privileged</vt:lpwstr>
  </property>
  <property fmtid="{D5CDD505-2E9C-101B-9397-08002B2CF9AE}" pid="6" name="MSIP_Label_93f345f9-265b-4a69-9ba2-89bb57d5871d_Name">
    <vt:lpwstr>Green - PBS General</vt:lpwstr>
  </property>
  <property fmtid="{D5CDD505-2E9C-101B-9397-08002B2CF9AE}" pid="7" name="MSIP_Label_93f345f9-265b-4a69-9ba2-89bb57d5871d_SiteId">
    <vt:lpwstr>c2ba4bf2-0cff-48c6-b18c-d2361e254432</vt:lpwstr>
  </property>
  <property fmtid="{D5CDD505-2E9C-101B-9397-08002B2CF9AE}" pid="8" name="MSIP_Label_93f345f9-265b-4a69-9ba2-89bb57d5871d_ActionId">
    <vt:lpwstr>2c407ebd-db0e-4d9e-a574-98aa347abeb5</vt:lpwstr>
  </property>
  <property fmtid="{D5CDD505-2E9C-101B-9397-08002B2CF9AE}" pid="9" name="MSIP_Label_93f345f9-265b-4a69-9ba2-89bb57d5871d_ContentBits">
    <vt:lpwstr>0</vt:lpwstr>
  </property>
</Properties>
</file>