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M:\Excel\Mortgage Accs (PL)\Products &amp; PRICING\Packages\"/>
    </mc:Choice>
  </mc:AlternateContent>
  <xr:revisionPtr revIDLastSave="0" documentId="13_ncr:1_{80A08124-304B-4C85-8B16-DE3660840DF1}" xr6:coauthVersionLast="47" xr6:coauthVersionMax="47" xr10:uidLastSave="{00000000-0000-0000-0000-000000000000}"/>
  <bookViews>
    <workbookView xWindow="-120" yWindow="-120" windowWidth="19440" windowHeight="15000" tabRatio="813" xr2:uid="{00000000-000D-0000-FFFF-FFFF00000000}"/>
  </bookViews>
  <sheets>
    <sheet name="Mortgage Package" sheetId="3" r:id="rId1"/>
    <sheet name="Other Products" sheetId="9" r:id="rId2"/>
    <sheet name="Existing Customers" sheetId="7" r:id="rId3"/>
    <sheet name="webcsv" sheetId="6" state="hidden" r:id="rId4"/>
    <sheet name="ps csv" sheetId="11" state="hidden" r:id="rId5"/>
    <sheet name="broker csv" sheetId="10" state="hidden" r:id="rId6"/>
  </sheets>
  <definedNames>
    <definedName name="_xlnm.Print_Area" localSheetId="2">'Existing Customers'!$A$1:$O$44</definedName>
    <definedName name="_xlnm.Print_Area" localSheetId="0">'Mortgage Package'!$A$1:$O$71</definedName>
    <definedName name="_xlnm.Print_Area" localSheetId="1">'Other Products'!$A$1:$O$47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0" l="1"/>
  <c r="B31" i="6"/>
</calcChain>
</file>

<file path=xl/sharedStrings.xml><?xml version="1.0" encoding="utf-8"?>
<sst xmlns="http://schemas.openxmlformats.org/spreadsheetml/2006/main" count="1020" uniqueCount="399">
  <si>
    <t>Rate</t>
  </si>
  <si>
    <t>End Date</t>
  </si>
  <si>
    <t>Early Repayment Charge</t>
  </si>
  <si>
    <t>Product</t>
  </si>
  <si>
    <t>Availability</t>
  </si>
  <si>
    <t>HLC</t>
  </si>
  <si>
    <t>Rate Description</t>
  </si>
  <si>
    <t>Product Features</t>
  </si>
  <si>
    <t>No</t>
  </si>
  <si>
    <t>Max LTV</t>
  </si>
  <si>
    <t>2 years</t>
  </si>
  <si>
    <t>2 Year Variable Discount</t>
  </si>
  <si>
    <t>2 Year Fixed Rate</t>
  </si>
  <si>
    <t>3 Year Fixed Rate</t>
  </si>
  <si>
    <t>Terms &amp; Conditions detailed on our website:  www.theprogressive.com</t>
  </si>
  <si>
    <t>Fixed</t>
  </si>
  <si>
    <t>FTB / STB</t>
  </si>
  <si>
    <t>RMTG</t>
  </si>
  <si>
    <t xml:space="preserve">   Product Notes</t>
  </si>
  <si>
    <t>3 Year Variable Discount</t>
  </si>
  <si>
    <t>3 years</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</si>
  <si>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</si>
  <si>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</si>
  <si>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</si>
  <si>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</si>
  <si>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</si>
  <si>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</si>
  <si>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</si>
  <si>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Availability;  FTB = First Time Buyer  /  STB = Second Time Buyer  /  RMTG = Remortgage</t>
  </si>
  <si>
    <t>The Society only lends on properties in Northern Ireland</t>
  </si>
  <si>
    <t xml:space="preserve">Valuation Fee; Free Valuation products - one free standard valuation per applicant(s)               </t>
  </si>
  <si>
    <t>Interest Only lending Maximum LTV 75%.               /                     Redemption Fees of £170 are applicable to all new mortgages</t>
  </si>
  <si>
    <t>Selected Remortgages products available on Interest Only - see individual products.</t>
  </si>
  <si>
    <t xml:space="preserve">Availability;  FTB = First Time Buyer  /  STB = Second Time Buyer  </t>
  </si>
  <si>
    <t>First Time Buyer or Home Mover</t>
  </si>
  <si>
    <t>Remortgage</t>
  </si>
  <si>
    <t>Self Build</t>
  </si>
  <si>
    <t>The Society only lends on properties in Northern Ireland                     /                       Terms &amp; Conditions detailed on our website:  www.theprogressive.com</t>
  </si>
  <si>
    <t>Valuation Fee
(Refer to Notes)</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</si>
  <si>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</si>
  <si>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</si>
  <si>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</si>
  <si>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</si>
  <si>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</si>
  <si>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</si>
  <si>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</si>
  <si>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</si>
  <si>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</si>
  <si>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</si>
  <si>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ALT H I C</t>
  </si>
  <si>
    <t>insert formula to add APRC to %</t>
  </si>
  <si>
    <t>Copy &amp; Paste as value after pasting formula</t>
  </si>
  <si>
    <t>ALT H V V</t>
  </si>
  <si>
    <t>ALT H D C</t>
  </si>
  <si>
    <t>£0.00 - £300;000 : £245|  £300;001 - £500;000 :  £395| £500;001+:   £495</t>
  </si>
  <si>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</si>
  <si>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</si>
  <si>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</si>
  <si>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</si>
  <si>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</si>
  <si>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</si>
  <si>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</si>
  <si>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</si>
  <si>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</si>
  <si>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</si>
  <si>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Valuation Fee</t>
  </si>
  <si>
    <t>up to 60%</t>
  </si>
  <si>
    <t>n/a</t>
  </si>
  <si>
    <t>2% of balance repaid in year 1         1% of balance repaid in year 2</t>
  </si>
  <si>
    <t>Existing Customers</t>
  </si>
  <si>
    <t>up to 75%</t>
  </si>
  <si>
    <t>up to 80%</t>
  </si>
  <si>
    <t>up to 85%</t>
  </si>
  <si>
    <t>up to 90%</t>
  </si>
  <si>
    <t>3% of balance repaid in year 1                            2% of balance repaid in year 2                       1% of balance repaid in year 3</t>
  </si>
  <si>
    <t>over 80%</t>
  </si>
  <si>
    <t>Product Notes</t>
  </si>
  <si>
    <t xml:space="preserve"> </t>
  </si>
  <si>
    <t>Write vlookup formula into Column P (after selecting table press f4 to lock) then continue with formula eg ,2, false)</t>
  </si>
  <si>
    <t>5 years</t>
  </si>
  <si>
    <t>Foreign Currency (house purchase)</t>
  </si>
  <si>
    <t>Foreign Currency (remortgage)</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</si>
  <si>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</si>
  <si>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</si>
  <si>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</si>
  <si>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3 Year Variable Discount</t>
  </si>
  <si>
    <t>Northern Ireland Co-Ownership Scheme</t>
  </si>
  <si>
    <t xml:space="preserve">Capital Repayments up to 10% of mortgage balance permitted without Early Repayment Charge (ERC) per annum.  (Minimum - £500).  Interest Only lending Maximum LTV 75%. </t>
  </si>
  <si>
    <t xml:space="preserve">currency income or a foreign currency asset can be accepted, not both.  Foreign Currency products cannot be processed online.  </t>
  </si>
  <si>
    <t>All Mortgages payments are to be paid by Direct Debit from a UK Bank Account.  Completion of the Mortgage will not take place until a completed Direct Debit Instruction has been received by the Society.</t>
  </si>
  <si>
    <t>Family Assist criteria; Available to FTB and STB; Not available for self build; All borrowers must reside and property is to be main residence; Mininum Age 18; Minimum Purchase/Valuation £75,000</t>
  </si>
  <si>
    <t>Family Assist criteria; Eligible family members for savings account - child, step-child, spouse, civil partner, parent, brother, sister, grandparent or grandchild / see full Terms and Conditions of Family Assist Savings Account</t>
  </si>
  <si>
    <t>2 Year Variable Discount (GREEN MORTGAGE)</t>
  </si>
  <si>
    <t xml:space="preserve">   Variable Rate Mortgages for Existing Customer / Product Switch</t>
  </si>
  <si>
    <t>5 Year Variable Rate</t>
  </si>
  <si>
    <t>Free</t>
  </si>
  <si>
    <t>None</t>
  </si>
  <si>
    <t>Further Advance - max 85% LTV% for home improvements  / Max LTV% for debt consolidation or other reasons 75%.  Further Advance rate will be renegotiated when current deal on mortgage expires (no ERC applies).</t>
  </si>
  <si>
    <t>Renovation Remortgage - Maximum LTV 85% - can advance up to 75% LTV while work is in progress.  Up to 3 stage advances permitted.  A final inspection is required.</t>
  </si>
  <si>
    <t>2 Year Variable Discount (Renovation Remortgage)</t>
  </si>
  <si>
    <t>2 Year Fixed Rate (Renovation Remortgage)</t>
  </si>
  <si>
    <t>5 Year Fixed Rate (Renovation Remortgage)</t>
  </si>
  <si>
    <t>Renovation Remortgage</t>
  </si>
  <si>
    <t>Renovation Remortgage - this is our new Structural Home Improvement Remortgage product range - available for customers looking to remortgage and carry out structural home improvements at the same time.</t>
  </si>
  <si>
    <t>Green Mortgage; Copy of property EPC required, must be rated A or B and issued within last 10 years. Also available for new build.</t>
  </si>
  <si>
    <t xml:space="preserve">Max Advance on loans 80.01% to 85% LTV: £300k     /      Max Advance on loans 85.01% to 90% LTV: £275k     /      Max Advance on loans 90.01% to 95% LTV: £225k </t>
  </si>
  <si>
    <t>Arrangement Fees on loans up to 90% can be paid with application or can be added /  Arrangement Fees on loans 90.01% to 95% to be paid with application.</t>
  </si>
  <si>
    <t>For BrokerPortal to create CSV file for IT</t>
  </si>
  <si>
    <t>Step</t>
  </si>
  <si>
    <t>Instruction</t>
  </si>
  <si>
    <t>Delete existing customer / product switch tab</t>
  </si>
  <si>
    <t>Delete other products not for online format - currently Foreign Currency, Family Assist, NICO, RMG renovation</t>
  </si>
  <si>
    <t>Remove title rows and notes at bottom</t>
  </si>
  <si>
    <t>Insert column at C for type</t>
  </si>
  <si>
    <t>Insert type for each product (HP for house purchase, RMG for remortgage &amp; SB for Self Build)</t>
  </si>
  <si>
    <t>Remove divider rows</t>
  </si>
  <si>
    <t>Insert column at F for ERC Value (max % of ERC)</t>
  </si>
  <si>
    <t>Insert column at G for Term Interval (deal length in months)</t>
  </si>
  <si>
    <t xml:space="preserve">Insert formula </t>
  </si>
  <si>
    <t>insert cell reference into formula eg E1</t>
  </si>
  <si>
    <t>Insert column at H - copy in LTV%</t>
  </si>
  <si>
    <t>Insert column at I - insert rate type V or F (variable / fixed)</t>
  </si>
  <si>
    <t>In column J - find and replace - / with Less_</t>
  </si>
  <si>
    <t>Delete column L</t>
  </si>
  <si>
    <t>Copy data in column O to column L</t>
  </si>
  <si>
    <t>In column L find and replaceinsert valuation scale to product rows with valuation fee</t>
  </si>
  <si>
    <t>find</t>
  </si>
  <si>
    <t>To be paid with application</t>
  </si>
  <si>
    <t>replace</t>
  </si>
  <si>
    <t>To be paid with application. £0.00 - £300;000 : £245|  £300;001 - £500;000 :  £395| £500;001+:   £495</t>
  </si>
  <si>
    <t>Insert column at M - copy in product features</t>
  </si>
  <si>
    <t>CTRL J</t>
  </si>
  <si>
    <t>blank space</t>
  </si>
  <si>
    <t>Insert column at N for ERC wording</t>
  </si>
  <si>
    <t>Keep column O</t>
  </si>
  <si>
    <t>Delete columns P to U</t>
  </si>
  <si>
    <t>In column N insert wording for ERC (use new column P for ease of reference)</t>
  </si>
  <si>
    <t>Var</t>
  </si>
  <si>
    <t>insert for 2%, 1%</t>
  </si>
  <si>
    <t>insert for 3%, 2%, 1%</t>
  </si>
  <si>
    <t xml:space="preserve">insert for 3% during </t>
  </si>
  <si>
    <t>Delete column P</t>
  </si>
  <si>
    <t>Insert 2 rows at A1 - copy titles</t>
  </si>
  <si>
    <t>Progressive Building Society     Mortgage Products     -     DD MMM YYYY</t>
  </si>
  <si>
    <t>InterestCode</t>
  </si>
  <si>
    <t>ERC Value</t>
  </si>
  <si>
    <t>Term Interval</t>
  </si>
  <si>
    <t>Type (F/V)</t>
  </si>
  <si>
    <t>Footer</t>
  </si>
  <si>
    <t>Valuation Fee                         (see notes)</t>
  </si>
  <si>
    <t>Early Repayment Charge(ERC)</t>
  </si>
  <si>
    <t>Save as CSV</t>
  </si>
  <si>
    <t>Instructions</t>
  </si>
  <si>
    <t>Remove any blank product rows on Mortgage package</t>
  </si>
  <si>
    <t>Copy column I from mortgage package in to column J appropriate rows on CSV template</t>
  </si>
  <si>
    <t>Copy column N from mortgage package in to column K appropriate rows on CSV template</t>
  </si>
  <si>
    <t>Copy column A from mortgage package in to column L appropriate rows on CSV template</t>
  </si>
  <si>
    <t>Copy Column D for variable or column C for fixed from mortgage package in to column M in CSV template
Then find and replace (CTRL+H) "-" with "Less_"                                                       _ = space</t>
  </si>
  <si>
    <t>In column I of the CSV template, insert "variable" or "fixed rate for" in the appropriate rows according to products</t>
  </si>
  <si>
    <t>Use the below formula in cell B2 of CSV Template and copy down
=left(K2,1)</t>
  </si>
  <si>
    <t>Use the below formula in cell C2 of CSV Template and copy down
=left(J2,1)*12</t>
  </si>
  <si>
    <t>Use the below formula in cell E2 of CSV Template and copy down
=TEXT(M2,"0.00%")</t>
  </si>
  <si>
    <t>Copy column J from Mortgage package to column F in CSV Template</t>
  </si>
  <si>
    <t>Copy column K from Mortgage package to column G in CSV Template (add word The)</t>
  </si>
  <si>
    <t>Write vlookup formula into Cell H3 of CSV template based on lookup table below (after selecting lookup table below press f4 to lock) then continue with formula
=VLOOKUP(L2,Sheet2!$B$19:$C$26,2,FALSE)
Copy vlookup formula down all rows
Copy and paste column H as values to get rid of Vlookup formula
find and replace "._" with ".&lt;br&gt;"                                                                                       _=space</t>
  </si>
  <si>
    <t>Copy below formula in to Cell D2 in CSV Template and copy down
=E2&amp;" "&amp;I2&amp;" "&amp;J2</t>
  </si>
  <si>
    <t xml:space="preserve">Select entire CSV template and copy and paste as value to get rid of all formulas
Step 1 = CTRL+A
Step 2 = CTRL+C
Step 3 = ALT H V V
</t>
  </si>
  <si>
    <t>Delete columns I, J, K, L,M</t>
  </si>
  <si>
    <r>
      <t xml:space="preserve">Copy product codes from Column B in mortgage package to Column A in CSV template
</t>
    </r>
    <r>
      <rPr>
        <b/>
        <sz val="11"/>
        <color theme="1"/>
        <rFont val="Calibri"/>
        <family val="2"/>
        <scheme val="minor"/>
      </rPr>
      <t>When pasting anything into the CSV - Paste as value to remove any formatting (press ALT H V V one after the other to paste as value)</t>
    </r>
  </si>
  <si>
    <t>Delete data from column K - leave blank</t>
  </si>
  <si>
    <t xml:space="preserve">Renovation Remortgage - £250 cashback payable 1 month after completion.  Available for Repayment mortgages. </t>
  </si>
  <si>
    <t>Insert a column for floored wording</t>
  </si>
  <si>
    <t>Insert column at P (last column) paste in Floored wording / also remove from product features (find/replace)</t>
  </si>
  <si>
    <r>
      <t xml:space="preserve">When copying to CSV file, copy columns </t>
    </r>
    <r>
      <rPr>
        <b/>
        <sz val="10"/>
        <rFont val="Arial"/>
        <family val="2"/>
      </rPr>
      <t>A-P only</t>
    </r>
  </si>
  <si>
    <t>Remove Column B</t>
  </si>
  <si>
    <t>remove column with product codes</t>
  </si>
  <si>
    <t>Minimum advance £30,000 - Maximum advance £2,000,000                /               Minimum purchase price £75,000</t>
  </si>
  <si>
    <t>Northern Ireland Co-Ownership Scheme 2 Year Variable Discount</t>
  </si>
  <si>
    <t>Northern Ireland Co-Ownership Scheme 2 Year Fixed Rate</t>
  </si>
  <si>
    <t>Product Code</t>
  </si>
  <si>
    <t>Insert column at E and copy from columm L for End Date (e.g. 2 years)</t>
  </si>
  <si>
    <t>Can use vlookup from webcsv</t>
  </si>
  <si>
    <t>Copy and paste as values</t>
  </si>
  <si>
    <t>Copy data in Arrangement fee column to second last column on right</t>
  </si>
  <si>
    <t>In columns L &amp; M remove carriage returns by find and replace</t>
  </si>
  <si>
    <r>
      <t>Higher Lending Charge will not be levied to new borrowers up to</t>
    </r>
    <r>
      <rPr>
        <b/>
        <sz val="10"/>
        <rFont val="Calibri"/>
        <family val="2"/>
        <scheme val="minor"/>
      </rPr>
      <t xml:space="preserve"> 95%</t>
    </r>
    <r>
      <rPr>
        <sz val="10"/>
        <rFont val="Calibri"/>
        <family val="2"/>
        <scheme val="minor"/>
      </rPr>
      <t xml:space="preserve"> LTV (inclusive) in cases which meet the Society's lending criteria in full</t>
    </r>
  </si>
  <si>
    <r>
      <t xml:space="preserve">Income Multiples (indicative only and subject  to an affordability assessment).   </t>
    </r>
    <r>
      <rPr>
        <b/>
        <sz val="10"/>
        <rFont val="Calibri"/>
        <family val="2"/>
        <scheme val="minor"/>
      </rPr>
      <t xml:space="preserve">Up to 80% LTV:  Single X 4.25     Joint X 4.25         /          Up to 90% LTV:  Single X 4.00     Joint X 4.00         /          Up to 95% LTV:  Single X 3.75     Joint X 3.75                                </t>
    </r>
  </si>
  <si>
    <r>
      <t xml:space="preserve">Valuation Fee Scale;    </t>
    </r>
    <r>
      <rPr>
        <b/>
        <sz val="10"/>
        <rFont val="Calibri"/>
        <family val="2"/>
        <scheme val="minor"/>
      </rPr>
      <t>£0.00    -     £300,000:   Fee £245               £300,001    -     £500,000:   Fee £395               £500,001    +    Fee £495</t>
    </r>
  </si>
  <si>
    <r>
      <t xml:space="preserve">Remortgage - Free </t>
    </r>
    <r>
      <rPr>
        <b/>
        <sz val="10"/>
        <color indexed="8"/>
        <rFont val="Calibri"/>
        <family val="2"/>
        <scheme val="minor"/>
      </rPr>
      <t>Standard</t>
    </r>
    <r>
      <rPr>
        <sz val="10"/>
        <color indexed="8"/>
        <rFont val="Calibri"/>
        <family val="2"/>
        <scheme val="minor"/>
      </rPr>
      <t xml:space="preserve"> Legal Fees when Society's nominated solicitor is used or £500 cashback if using own solicitor /   Cashback (£500) will be issued by cheque one month after completion</t>
    </r>
  </si>
  <si>
    <r>
      <t>Switcher Campaign Package</t>
    </r>
    <r>
      <rPr>
        <sz val="12"/>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</si>
  <si>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r>
      <t xml:space="preserve">Family Assist criteria; Maximum LTV 95%; Family Savings used to help purchaser secure a mortgage; Deposit from borrower and family savings to be at least </t>
    </r>
    <r>
      <rPr>
        <sz val="10"/>
        <color rgb="FFFF0000"/>
        <rFont val="Calibri"/>
        <family val="2"/>
        <scheme val="minor"/>
      </rPr>
      <t>10%</t>
    </r>
    <r>
      <rPr>
        <sz val="10"/>
        <color theme="1"/>
        <rFont val="Calibri"/>
        <family val="2"/>
        <scheme val="minor"/>
      </rPr>
      <t xml:space="preserve">  of purchase price / value;</t>
    </r>
  </si>
  <si>
    <r>
      <t>Family Assist criteria; Direct Debit payments only; Family savings held in account for</t>
    </r>
    <r>
      <rPr>
        <b/>
        <sz val="10"/>
        <color theme="1"/>
        <rFont val="Calibri"/>
        <family val="2"/>
        <scheme val="minor"/>
      </rPr>
      <t xml:space="preserve"> 2 year term</t>
    </r>
    <r>
      <rPr>
        <sz val="10"/>
        <color theme="1"/>
        <rFont val="Calibri"/>
        <family val="2"/>
        <scheme val="minor"/>
      </rPr>
      <t xml:space="preserve">; Saver to obtain independent legal advice; A Guarantee and Charge is taken over the savings account; Savings and Interest returned to Saver subject to mortgage performance; </t>
    </r>
  </si>
  <si>
    <r>
      <t>Switcher Campaign Package</t>
    </r>
    <r>
      <rPr>
        <sz val="10"/>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</si>
  <si>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t>Enhanced income multiples &amp; minimum income requirement - In addition to the application passing our affordability assessment, we will allow an enhanced income multiple to be applied, where the following minimum income requirement is met:</t>
  </si>
  <si>
    <t xml:space="preserve">Sole application – minimum income requirement - £40,000 pa /  Joint application – minimum joint income requirement - £70,000 pa.  Where an applicant is employed, the minimum income requirement is based on the basic gross salary only and does not </t>
  </si>
  <si>
    <t>permit overtime, bonuses etc.  Where the applicant is self-employed, the minimum income is based on the most recent SA302 and Tax Year Overview.  We will not accept projected income to meet a minimum income requirement.</t>
  </si>
  <si>
    <r>
      <t xml:space="preserve">Enhanced Income Multiples (indicative only and subject  to an affordability assessment).   </t>
    </r>
    <r>
      <rPr>
        <b/>
        <sz val="10"/>
        <color theme="1"/>
        <rFont val="Calibri"/>
        <family val="2"/>
        <scheme val="minor"/>
      </rPr>
      <t xml:space="preserve">Up to 80% LTV:  Single or Joint X 5.00  /  Up to 85% LTV:  Single or Joint X 4.75  /  Up to 90% LTV:  Single or  Joint X 4.50  /  Up to 95% LTV:  Single or  Joint X 3.90                           </t>
    </r>
  </si>
  <si>
    <t>Foreign Currency (self build)</t>
  </si>
  <si>
    <t>2 Year Fixed Rate (NEW BUILD)</t>
  </si>
  <si>
    <r>
      <t xml:space="preserve">Remove Product Switches and Other products that do not feature on website (e.g. </t>
    </r>
    <r>
      <rPr>
        <strike/>
        <sz val="10"/>
        <rFont val="Arial"/>
        <family val="2"/>
      </rPr>
      <t xml:space="preserve">NICO &amp;  </t>
    </r>
    <r>
      <rPr>
        <sz val="10"/>
        <rFont val="Arial"/>
        <family val="2"/>
      </rPr>
      <t>Holiday Home, Foreign Currency)</t>
    </r>
  </si>
  <si>
    <t>Select column D</t>
  </si>
  <si>
    <t>Insert column at E</t>
  </si>
  <si>
    <t>Delete column F</t>
  </si>
  <si>
    <t>NICO product LTV in Column F</t>
  </si>
  <si>
    <t>Remove Equity Purchase wording from LTV column and add "95% Equity Purchase" to Product Features</t>
  </si>
  <si>
    <t>5 Year Variable Rate
(Carbon Reduction)</t>
  </si>
  <si>
    <t>Carbon Reduction Further Advance - max 85% LTV% for carbon reduction improvements  / Further Advance rate will be renegotiated when current deal on mortgage expires (no ERC applies).</t>
  </si>
  <si>
    <t xml:space="preserve">Carbon Reduction Further Advance - 50% of the loan must be used for carbon reduction improvements.  Quotes/invoices/ completion certificates are required to evidence the carbon reduction spending.  Borrowers must reside in property. </t>
  </si>
  <si>
    <t>2 Year Variable Discount (NEW BUILD)</t>
  </si>
  <si>
    <t>Free Valuation. £100 Reinspection Fee for new build.</t>
  </si>
  <si>
    <t>Replace Carriage Returns (columns J &amp; L)</t>
  </si>
  <si>
    <t>Foreign Currency 3 Year Self Build</t>
  </si>
  <si>
    <t>First time buyer or home mover</t>
  </si>
  <si>
    <t>Mortgage balance can be reduced by up to 10% without ERC.</t>
  </si>
  <si>
    <t>3% of balance repaid during the fixed rate period</t>
  </si>
  <si>
    <t>Mortgage balance can be reduced by up to 10% without ERC. Free Standard Legal Fees or £500 cashback. Available for Repayment mortgages only.</t>
  </si>
  <si>
    <t xml:space="preserve">   Fixed Rate Mortgages for Existing Customer / Product Switch</t>
  </si>
  <si>
    <t xml:space="preserve">Mortgage balance can be reduced by up to 10% without ERC. </t>
  </si>
  <si>
    <t>over 90%</t>
  </si>
  <si>
    <t>3 Year Variable Self Build</t>
  </si>
  <si>
    <t xml:space="preserve">Holiday Homes - Existing customers who have a full deal on their residential mortgage can also have a full deal on their holiday home.  Existing borrowers coming to the end of their holiday home deal can avail of a full product from the products switch rates above. </t>
  </si>
  <si>
    <t>Holiday Homes - A fee of £495 is applicable for new customers (can be added to loan). This charge will not apply to existing borrowers.</t>
  </si>
  <si>
    <t xml:space="preserve">Holiday Homes - All new and existing customers can avail of the above House Purchase products up to a max LTV of 80% to purchase a holiday home.  Interest only is allowed subject to an acceptable repayment strategy.  Products are for house purchase only.  </t>
  </si>
  <si>
    <t>Insert column at J and enter valuation Fee Scale to column as applicable</t>
  </si>
  <si>
    <t>Insert column at O - Paste in Rep examples</t>
  </si>
  <si>
    <t>Insert column at P</t>
  </si>
  <si>
    <t>Find &amp; Replace on column L</t>
  </si>
  <si>
    <t>Find &amp; Replace on column O - Rep Example</t>
  </si>
  <si>
    <t>Mortgage balance can be reduced by up to 10% without ERC. £250 cashback. Up to 3 stages permitted. Can advance up to 75% while work in progress. Available for Repayment only.</t>
  </si>
  <si>
    <t>2 Year Variable Discount 
(Buy to Let)</t>
  </si>
  <si>
    <t>2 Year Fixed Rate 
(NICO)</t>
  </si>
  <si>
    <t>2 Year Variable Discount
(NICO)</t>
  </si>
  <si>
    <t>-</t>
  </si>
  <si>
    <t xml:space="preserve">   Variable Rate Mortgages for Existing Customer / Buy to Let / NICO (not available online)</t>
  </si>
  <si>
    <t xml:space="preserve">   Variable Rate Mortgages for Existing Customer / Further Advance (not available online)</t>
  </si>
  <si>
    <r>
      <t xml:space="preserve">Mortgage balance can be reduced by up to 10% without ERC. The interest rate payable will not go below a floor of </t>
    </r>
    <r>
      <rPr>
        <b/>
        <sz val="10"/>
        <rFont val="Calibri"/>
        <family val="2"/>
        <scheme val="minor"/>
      </rPr>
      <t>2.00%</t>
    </r>
    <r>
      <rPr>
        <sz val="10"/>
        <rFont val="Calibri"/>
        <family val="2"/>
        <scheme val="minor"/>
      </rPr>
      <t xml:space="preserve"> during the initial discounted period. £250 cashback. Up to 3 stages permitted. Can advance up to 75% while work in progress. Available for Repayment only.</t>
    </r>
  </si>
  <si>
    <r>
      <t xml:space="preserve">Ability to switch to a new product when current deal on mortgage expires. The interest rate payable will not go below a floor of </t>
    </r>
    <r>
      <rPr>
        <b/>
        <sz val="10"/>
        <rFont val="Calibri"/>
        <family val="2"/>
        <scheme val="minor"/>
      </rPr>
      <t>2.00%</t>
    </r>
    <r>
      <rPr>
        <sz val="10"/>
        <rFont val="Calibri"/>
        <family val="2"/>
        <scheme val="minor"/>
      </rPr>
      <t xml:space="preserve"> during the initial discounted period.</t>
    </r>
  </si>
  <si>
    <t>Mortgage balance can be reduced by up to 10% without ERC. The interest rate payable will not go below a floor of 2.00% during the initial discounted period.</t>
  </si>
  <si>
    <t>Mortgage balance can be reduced by up to 10% without ERC. The interest rate payable will not go below a floor of 2.00% during the initial product period.</t>
  </si>
  <si>
    <t xml:space="preserve">95% Equity Purchase. Mortgage balance can be reduced by up to 10% without ERC. No Mortgage Indemnity. The interest rate payable will not go below a floor of 2.00% during the initial discounted period. Not Available for existing / former NIHE properties.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</si>
  <si>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</si>
  <si>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</si>
  <si>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t>SVR less 2.00%</t>
  </si>
  <si>
    <t>SVR less 2.10%</t>
  </si>
  <si>
    <t>SVR less 2.02%</t>
  </si>
  <si>
    <t>SVR less 2.25%</t>
  </si>
  <si>
    <t>SVR less 2.15%</t>
  </si>
  <si>
    <t>SVR less 2.05%</t>
  </si>
  <si>
    <t>SVR less 1.85%</t>
  </si>
  <si>
    <t>SVR less 1.65%</t>
  </si>
  <si>
    <t>SVR less 1.95%</t>
  </si>
  <si>
    <t>SVR less 1.55%</t>
  </si>
  <si>
    <t>MDN2W7_60</t>
  </si>
  <si>
    <t>MDN2W8_75</t>
  </si>
  <si>
    <t>MF2057_60</t>
  </si>
  <si>
    <t>MF2076_75</t>
  </si>
  <si>
    <t>MFX269_75</t>
  </si>
  <si>
    <t>MFX293_60</t>
  </si>
  <si>
    <t>MFX569_60</t>
  </si>
  <si>
    <t>MFX570_75</t>
  </si>
  <si>
    <t>MFR2G1_60F (csh) &amp; MFR2G2_60F (leg)</t>
  </si>
  <si>
    <t>MFR2J5_75F (csh) &amp; MFR2J6_75F (leg)</t>
  </si>
  <si>
    <t>MFR2G7_75 (csh) &amp; MFR2G8_75 (leg)</t>
  </si>
  <si>
    <t>MFR2P4_60 (csh) &amp; MFR2P5_60 (leg)</t>
  </si>
  <si>
    <t>MDNRRF_85</t>
  </si>
  <si>
    <t>MFRR2L_85</t>
  </si>
  <si>
    <t>MDNNC7_95</t>
  </si>
  <si>
    <t>MDFC79_75</t>
  </si>
  <si>
    <t>MDFC80_75 (csh) &amp; MDFC81_75 (leg)</t>
  </si>
  <si>
    <t>MDR2T3_60</t>
  </si>
  <si>
    <t>MDR2T4_75</t>
  </si>
  <si>
    <t>MDR2T5_80</t>
  </si>
  <si>
    <t>MDR2T6_85</t>
  </si>
  <si>
    <t>MDR2T7_90</t>
  </si>
  <si>
    <t>MDR3N0_60</t>
  </si>
  <si>
    <t>MDR3N1_75</t>
  </si>
  <si>
    <t>MDR3N2_80</t>
  </si>
  <si>
    <t>MDR3N3</t>
  </si>
  <si>
    <t>MFP295</t>
  </si>
  <si>
    <t>MFP290_60</t>
  </si>
  <si>
    <t>MFP291_75</t>
  </si>
  <si>
    <t>MFP292_80</t>
  </si>
  <si>
    <t>MFP293_85</t>
  </si>
  <si>
    <t>MFP294_90</t>
  </si>
  <si>
    <t>MFP379_60</t>
  </si>
  <si>
    <t>MFP380_75</t>
  </si>
  <si>
    <t>MFP381_80</t>
  </si>
  <si>
    <t>MFP382_85</t>
  </si>
  <si>
    <t>MFP383_90</t>
  </si>
  <si>
    <t>MFP291_NICO</t>
  </si>
  <si>
    <t>MFP566_60</t>
  </si>
  <si>
    <t>MFP567_75</t>
  </si>
  <si>
    <t>MFP568_80</t>
  </si>
  <si>
    <t>MFP569_85</t>
  </si>
  <si>
    <t>SVR less 0.65%</t>
  </si>
  <si>
    <t>SVR less 0.35%</t>
  </si>
  <si>
    <t>SVR less 0.40%</t>
  </si>
  <si>
    <t>MDR2T6_NICO</t>
  </si>
  <si>
    <t>SVR less 1.75%</t>
  </si>
  <si>
    <t>SVR less 2.45%</t>
  </si>
  <si>
    <t>MDR2T8_BTL</t>
  </si>
  <si>
    <t>MDR5FC</t>
  </si>
  <si>
    <t>MDR5FD</t>
  </si>
  <si>
    <t>MDN3F9_60SB</t>
  </si>
  <si>
    <t>MDN3G0_80SB</t>
  </si>
  <si>
    <t>MDF324_60SB</t>
  </si>
  <si>
    <t>MDF325_80SB</t>
  </si>
  <si>
    <t>SVR less 2.50%</t>
  </si>
  <si>
    <t>SVR less 2.40%</t>
  </si>
  <si>
    <t>SVR less 2.30%</t>
  </si>
  <si>
    <t>MDN2W9_75G</t>
  </si>
  <si>
    <t>MDNRLL_60 (csh) &amp; MDNRLM_60 (leg)</t>
  </si>
  <si>
    <t>MDNRLN_75 (csh) &amp; MDNRLP_75 (leg)</t>
  </si>
  <si>
    <t>MFR5B8_60 (csh) &amp; MFR5B9_60 (leg)</t>
  </si>
  <si>
    <t>MFR5C1_75 (csh) &amp; MFR5C2_75 (leg)</t>
  </si>
  <si>
    <r>
      <t xml:space="preserve">Mortgage balance can be reduced by up to 10% without ERC. The interest rate payable will not go below a floor of 2.00% during the initial discounted period. </t>
    </r>
    <r>
      <rPr>
        <sz val="10"/>
        <color rgb="FF008000"/>
        <rFont val="Calibri"/>
        <family val="2"/>
        <scheme val="minor"/>
      </rPr>
      <t>EPC certificate A or B required.</t>
    </r>
  </si>
  <si>
    <t>SVR less 1.90%</t>
  </si>
  <si>
    <t>SVR less 2.20%</t>
  </si>
  <si>
    <t>MDN2X1_80</t>
  </si>
  <si>
    <t>MFX571_80</t>
  </si>
  <si>
    <t>MDNRLQ_80 (csh) &amp; MDNRLR_80 (leg)</t>
  </si>
  <si>
    <t>MFR5C3_80 (csh) &amp; MFR5C4_80 (leg)</t>
  </si>
  <si>
    <t>MDFC82_80</t>
  </si>
  <si>
    <t>MDFC83_80 (csh) &amp; MDFC84_80 (leg)</t>
  </si>
  <si>
    <t xml:space="preserve">Mortgage balance can be reduced by up to 10% without ERC. The interest rate payable will not go below a floor of 2.00% during the initial discounted period.  Free Standard Legal Fees or £500 cashback. Available for Repayment mortgages only </t>
  </si>
  <si>
    <t>Mortgage balance can be reduced by up to 10% without ERC. The interest rate payable will not go below a floor of 2.00% during the initial discounted period. Free Standard Legal Fees or £500 cashback. Available for Repayment mortgages only.</t>
  </si>
  <si>
    <t>Foreign Currency 2 Year Fixed Rate</t>
  </si>
  <si>
    <t xml:space="preserve">Mortgage balance can be reduced by up to 10% without ERC. Free Standard Legal Fees or £500 cashback. Available for Repayment mortgages only </t>
  </si>
  <si>
    <t>MFFC26_75</t>
  </si>
  <si>
    <t>MFFC30_75 (csh) &amp; MFFC31_75 (leg)</t>
  </si>
  <si>
    <r>
      <t xml:space="preserve">The Standard Variable Rate (SVR); 8.49% from </t>
    </r>
    <r>
      <rPr>
        <b/>
        <sz val="10"/>
        <color theme="1"/>
        <rFont val="Calibri"/>
        <family val="2"/>
        <scheme val="minor"/>
      </rPr>
      <t>1st August 2023</t>
    </r>
    <r>
      <rPr>
        <sz val="10"/>
        <color rgb="FFFF0000"/>
        <rFont val="Calibri"/>
        <family val="2"/>
        <scheme val="minor"/>
      </rPr>
      <t>.</t>
    </r>
    <r>
      <rPr>
        <sz val="10"/>
        <rFont val="Calibri"/>
        <family val="2"/>
        <scheme val="minor"/>
      </rPr>
      <t xml:space="preserve"> </t>
    </r>
    <r>
      <rPr>
        <b/>
        <sz val="10"/>
        <color rgb="FFFF0000"/>
        <rFont val="Calibri"/>
        <family val="2"/>
        <scheme val="minor"/>
      </rPr>
      <t>The SVR will increase to 8.74% from 1st September 2023.</t>
    </r>
  </si>
  <si>
    <t>Based on a start date of 15/09/2023, a mortgage of £153,600.00 payable over 32 years, initially on our 5.99% fixed rate until 14/09/2025, followed by our Standard Variable Rate currently 8.74% for the remaining 30 years, would require 24 monthly payments of £905.50 and 360 monthly payments of £1,188.55.The total amount payable would be £449,610.00 made up of the loan amount plus interest of £295,015.00 and an arrangement fee of £995.00.The overall cost for comparison is 8.61% APRC.</t>
  </si>
  <si>
    <t>Based on a start date of 15/09/2023, a mortgage of £153,600.00 payable over 32 years, initially on our 6.09% fixed rate until 14/09/2025, followed by our Standard Variable Rate currently 8.74% for the remaining 30 years, would require 24 monthly payments of £915.64 and 360 monthly payments of £1,189.08.The total amount payable would be £450,044.16 made up of the loan amount plus interest of £295,449.16 and an arrangement fee of £995.00.The overall cost for comparison is 8.63% APRC.</t>
  </si>
  <si>
    <t>Based on a start date of 15/09/2023, a mortgage of £153,600.00 payable over 32 years, initially on our 6.19% fixed rate until 14/09/2025, followed by our Standard Variable Rate currently 8.74% for the remaining 30 years, would require 24 monthly payments of £925.83 and 360 monthly payments of £1,189.60.The total amount payable would be £450,475.92 made up of the loan amount plus interest of £295,880.92 and an arrangement fee of £995.00.The overall cost for comparison is 8.65% APRC.</t>
  </si>
  <si>
    <t>Based on a start date of 15/09/2023, a mortgage of £153,600.00 payable over 32 years, initially on our 6.29% fixed rate until 14/09/2025, followed by our Standard Variable Rate currently 8.74% for the remaining 30 years, would require 24 monthly payments of £930.04 and 360 monthly payments of £1,182.45.The total amount payable would be £448,002.96 made up of the loan amount plus interest of £294,402.96.The overall cost for comparison is 8.60% APRC.</t>
  </si>
  <si>
    <t>Based on a start date of 15/09/2023, a mortgage of £153,600.00 payable over 32 years, initially on our 6.39% fixed rate until 14/09/2025, followed by our Standard Variable Rate currently 8.74% for the remaining 30 years, would require 24 monthly payments of £940.26 and 360 monthly payments of £1,182.94.The total amount payable would be £448,424.64 made up of the loan amount plus interest of £294,824.64.The overall cost for comparison is 8.62% APRC.</t>
  </si>
  <si>
    <t>Based on a start date of 15/09/2023, a mortgage of £153,600.00 payable over 32 years, initially on our 6.49% fixed rate until 14/09/2025, followed by our Standard Variable Rate currently 8.74% for the remaining 30 years, would require 24 monthly payments of £950.52 and 360 monthly payments of £1,183.43.The total amount payable would be £448,847.28 made up of the loan amount plus interest of £295,247.28.The overall cost for comparison is 8.64% APRC.</t>
  </si>
  <si>
    <t>Based on an assumed start date of 9/8/2023, a mortgage of £140,400.00 payable over 35 years, initially on our discounted variable rate of 6.39% for 2 years, followed by our Standard Variable Rate currently 8.74% for the remaining 33 years, would require 24 monthly payments of £837.65 and 396 monthly payments of £1,066.26.The total amount payable would be £442,342.56 made up of the loan amount plus interest of £301,942.56.The overall cost for comparison is 8.64% APRC.</t>
  </si>
  <si>
    <t>Based on an assumed start date of 9/8/2023, a mortgage of £140,400.00 payable over 35 years, initially on our discounted variable rate of 6.49% for 2 years, followed by our Standard Variable Rate currently 8.74% for the remaining 33 years, would require 24 monthly payments of £847.27 and 396 monthly payments of £1,066.65.The total amount payable would be £442,727.88 made up of the loan amount plus interest of £302,327.88.The overall cost for comparison is 8.66% APRC.</t>
  </si>
  <si>
    <t>Based on an assumed start date of 9/8/2023, a mortgage of £140,400.00 payable over 35 years, initially on our discounted variable rate of 5.99% for 2 years, followed by our Standard Variable Rate currently 8.74% for the remaining 33 years, would require 24 monthly payments of £799.60 and 396 monthly payments of £1,064.59.The total amount payable would be £440,768.04 made up of the loan amount plus interest of £300,368.04.The overall cost for comparison is 8.56% APRC.</t>
  </si>
  <si>
    <t>Based on an assumed start date of 9/8/2023, a mortgage of £140,400.00 payable over 35 years, initially on our discounted variable rate of 6.59% for 2 years, followed by our Standard Variable Rate currently 8.74% for the remaining 33 years, would require 24 monthly payments of £856.93 and 396 monthly payments of £1,067.04.The total amount payable would be £443,114.16 made up of the loan amount plus interest of £302,714.16.The overall cost for comparison is 8.68% APRC.</t>
  </si>
  <si>
    <t>Based on a start date of 15/09/2023, a mortgage of £145,000.00 payable over 30 years, initially on our 5.84% fixed rate until 14/09/2028, followed by our Standard Variable Rate currently 8.74% for the remaining 25 years, would require 60 monthly payments of £854.49 and 300 monthly payments of £1,106.57.The total amount payable would be £383,240.40 made up of the loan amount plus interest of £238,240.40.The overall cost for comparison is 7.81% APRC.</t>
  </si>
  <si>
    <t>Based on a start date of 15/09/2023, a mortgage of £145,000.00 payable over 30 years, initially on our 5.99% fixed rate until 14/09/2028, followed by our Standard Variable Rate currently 8.74% for the remaining 25 years, would require 60 monthly payments of £868.42 and 300 monthly payments of £1,108.66.The total amount payable would be £384,703.20 made up of the loan amount plus interest of £239,703.20.The overall cost for comparison is 7.87% APRC.</t>
  </si>
  <si>
    <t>Based on a start date of 15/09/2023, a mortgage of £145,000.00 payable over 30 years, initially on our 6.19% fixed rate until 14/09/2028, followed by our Standard Variable Rate currently 8.74% for the remaining 25 years, would require 60 monthly payments of £887.14 and 300 monthly payments of £1,111.38.The total amount payable would be £386,642.40 made up of the loan amount plus interest of £241,642.40.The overall cost for comparison is 7.96% APRC.</t>
  </si>
  <si>
    <t>Based on an assumed start date of 9/8/2023, a mortgage of £93,000.00 payable over 18 years, initially on our discounted variable rate of 6.09% for 2 years, followed by our Standard Variable Rate currently 8.74% for the remaining 16 years, would require 24 monthly payments of £709.81 and 192 monthly payments of £842.52.The total amount payable would be £178,799.28 made up of the loan amount plus interest of £85,799.28.The overall cost for comparison is 8.36% APRC.</t>
  </si>
  <si>
    <t>Based on an assumed start date of 9/8/2023, a mortgage of £93,000.00 payable over 18 years, initially on our discounted variable rate of 6.19% for 2 years, followed by our Standard Variable Rate currently 8.74% for the remaining 16 years, would require 24 monthly payments of £715.07 and 192 monthly payments of £843.08.The total amount payable would be £179,033.04 made up of the loan amount plus interest of £86,033.04.The overall cost for comparison is 8.39% APRC.</t>
  </si>
  <si>
    <t>Based on an assumed start date of 9/8/2023, a mortgage of £93,000.00 payable over 18 years, initially on our discounted variable rate of 6.49% for 2 years, followed by our Standard Variable Rate currently 8.74% for the remaining 16 years, would require 24 monthly payments of £730.97 and 192 monthly payments of £844.74.The total amount payable would be £179,733.36 made up of the loan amount plus interest of £86,733.36.The overall cost for comparison is 8.47% APRC.</t>
  </si>
  <si>
    <t>Based on an assumed start date of 9/8/2023, a mortgage of £93,000.00 payable over 18 years, initially on our discounted variable rate of 6.29% for 2 years, followed by our Standard Variable Rate currently 8.74% for the remaining 16 years, would require 24 monthly payments of £720.35 and 192 monthly payments of £843.64.The total amount payable would be £179,267.28 made up of the loan amount plus interest of £86,267.28.The overall cost for comparison is 8.41% APRC.</t>
  </si>
  <si>
    <t>Based on a start date of 15/09/2023, a mortgage of £157,000.00 payable over 13 years, initially on our 6.29% fixed rate until 14/09/2025, followed by our Standard Variable Rate currently 8.74% for the remaining 11 years, would require 24 monthly payments of £1,475.84 and 132 monthly payments of £1,658.90.The total amount payable would be £254,394.96 made up of the loan amount plus interest of £97,394.96.The overall cost for comparison is 8.24% APRC.</t>
  </si>
  <si>
    <t>Based on a start date of 15/09/2023, a mortgage of £157,000.00 payable over 13 years, initially on our 6.39% fixed rate until 14/09/2025, followed by our Standard Variable Rate currently 8.74% for the remaining 11 years, would require 24 monthly payments of £1,484.17 and 132 monthly payments of £1,660.15.The total amount payable would be £254,759.88 made up of the loan amount plus interest of £97,759.88.The overall cost for comparison is 8.28% APRC.</t>
  </si>
  <si>
    <t>Based on a start date of 15/09/2023, a mortgage of £157,000.00 payable over 13 years, initially on our 6.49% fixed rate until 14/09/2025, followed by our Standard Variable Rate currently 8.74% for the remaining 11 years, would require 24 monthly payments of £1,492.53 and 132 monthly payments of £1,661.39.The total amount payable would be £255,124.20 made up of the loan amount plus interest of £98,124.20.The overall cost for comparison is 8.31% APRC.</t>
  </si>
  <si>
    <t>Based on a start date of 15/09/2023, a mortgage of £115,000.00 payable over 20 years, initially on our 5.59% fixed rate until 14/09/2028, followed by our Standard Variable Rate currently 8.74% for the remaining 15 years, would require 60 monthly payments of £796.93 and 180 monthly payments of £968.89.The total amount payable would be £222,216.00 made up of the loan amount plus interest of £107,216.00.The overall cost for comparison is 7.38% APRC.</t>
  </si>
  <si>
    <t>Based on a start date of 15/09/2023, a mortgage of £115,000.00 payable over 20 years, initially on our 5.74% fixed rate until 14/09/2028, followed by our Standard Variable Rate currently 8.74% for the remaining 15 years, would require 60 monthly payments of £806.74 and 180 monthly payments of £971.36.The total amount payable would be £223,249.20 made up of the loan amount plus interest of £108,249.20.The overall cost for comparison is 7.45% APRC.</t>
  </si>
  <si>
    <t>Based on a start date of 15/09/2023, a mortgage of £115,000.00 payable over 20 years, initially on our 5.89% fixed rate until 14/09/2028, followed by our Standard Variable Rate currently 8.74% for the remaining 15 years, would require 60 monthly payments of £816.61 and 180 monthly payments of £973.82.The total amount payable would be £224,284.20 made up of the loan amount plus interest of £109,284.20.The overall cost for comparison is 7.53% APRC.</t>
  </si>
  <si>
    <t>Based on an assumed start date of 9/8/2023, a mortgage of £93,000.00 payable over 18 years, initially on our discounted variable rate of 6.47% for 2 years, followed by our Standard Variable Rate currently 8.74% for the remaining 16 years, would require 24 monthly payments of £729.90 and 192 monthly payments of £844.63.The total amount payable would be £179,686.56 made up of the loan amount plus interest of £86,686.56.The overall cost for comparison is 8.46% APRC.</t>
  </si>
  <si>
    <t>Based on a start date of 15/09/2023, a mortgage of £157,000.00 payable over 13 years, initially on our 6.99% fixed rate until 14/09/2025, followed by our Standard Variable Rate currently 8.74% for the remaining 11 years, would require 24 monthly payments of £1,534.73 and 132 monthly payments of £1,667.52.The total amount payable would be £256,946.16 made up of the loan amount plus interest of £99,946.16.The overall cost for comparison is 8.48% APRC.</t>
  </si>
  <si>
    <t>Based on a start date of 15/09/2023, a mortgage of £157,000.00 payable over 13 years, initially on our 5.99% fixed rate until 14/09/2025, followed by our Standard Variable Rate currently 8.74% for the remaining 11 years, would require 24 monthly payments of £1,460.19 and 132 monthly payments of £1,665.62.The total amount payable would be £254,906.40 made up of the loan amount plus interest of £96,911.40 and an arrangement fee of £995.00.The overall cost for comparison is 8.26% APRC.</t>
  </si>
  <si>
    <t>Based on a start date of 15/09/2023, a mortgage of £157,000.00 payable over 13 years, initially on our 6.09% fixed rate until 14/09/2025, followed by our Standard Variable Rate currently 8.74% for the remaining 11 years, would require 24 monthly payments of £1,468.49 and 132 monthly payments of £1,666.89.The total amount payable would be £255,273.24 made up of the loan amount plus interest of £97,278.24 and an arrangement fee of £995.00.The overall cost for comparison is 8.30% APRC.</t>
  </si>
  <si>
    <t>Based on a start date of 15/09/2023, a mortgage of £157,000.00 payable over 13 years, initially on our 6.29% fixed rate until 14/09/2025, followed by our Standard Variable Rate currently 8.74% for the remaining 11 years, would require 24 monthly payments of £1,485.19 and 132 monthly payments of £1,669.42.The total amount payable would be £256,008.00 made up of the loan amount plus interest of £98,013.00 and an arrangement fee of £995.00.The overall cost for comparison is 8.36% APRC.</t>
  </si>
  <si>
    <t>Based on an assumed start date of 9/8/2023, a mortgage of £148,900.00 payable over 18 years, initially on our discounted variable rate of 7.84% for 3 years, followed by our Standard Variable Rate currently 8.74% for the remaining 15 years, would require 36 monthly payments of £1,297.06 and 180 monthly payments of £1,369.23.The total amount payable would be £293,155.56 made up of the loan amount plus interest of £143,260.56 and an arrangement fee of £995.00.The overall cost for comparison is 8.84% APRC.</t>
  </si>
  <si>
    <t>Based on an assumed start date of 9/8/2023, a mortgage of £148,900.00 payable over 18 years, initially on our discounted variable rate of 8.14% for 3 years, followed by our Standard Variable Rate currently 8.74% for the remaining 15 years, would require 36 monthly payments of £1,324.25 and 180 monthly payments of £1,372.84.The total amount payable would be £294,784.20 made up of the loan amount plus interest of £144,889.20 and an arrangement fee of £995.00.The overall cost for comparison is 8.96% APRC.</t>
  </si>
  <si>
    <t>Based on an assumed start date of 9/8/2023, a mortgage of £93,000.00 payable over 18 years, initially on our discounted variable rate of 6.59% for 2 years, followed by our Standard Variable Rate currently 8.74% for the remaining 16 years, would require 24 monthly payments of £736.31 and 192 monthly payments of £845.29.The total amount payable would be £179,967.12 made up of the loan amount plus interest of £86,967.12.The overall cost for comparison is 8.50% APRC.</t>
  </si>
  <si>
    <t>Based on an assumed start date of 9/8/2023, a mortgage of £74,071.19 payable over 13 years, initially on our discounted variable rate of 6.24% for 2 years, followed by our Standard Variable Rate currently 8.74% for the remaining 11 years, would require 24 monthly payments of £694.32 and 132 monthly payments of £782.36.The total amount payable would be £119,935.20 made up of the loan amount plus interest of £45,864.01.The overall cost for comparison is 8.22% APRC.</t>
  </si>
  <si>
    <t>Based on an assumed start date of 9/8/2023, a mortgage of £74,071.19 payable over 13 years, initially on our discounted variable rate of 6.34% for 2 years, followed by our Standard Variable Rate currently 8.74% for the remaining 11 years, would require 24 monthly payments of £698.25 and 132 monthly payments of £782.95.The total amount payable would be £120,107.40 made up of the loan amount plus interest of £46,036.21.The overall cost for comparison is 8.26% APRC.</t>
  </si>
  <si>
    <t>Based on an assumed start date of 9/8/2023, a mortgage of £74,071.19 payable over 13 years, initially on our discounted variable rate of 6.44% for 2 years, followed by our Standard Variable Rate currently 8.74% for the remaining 11 years, would require 24 monthly payments of £702.19 and 132 monthly payments of £783.54.The total amount payable would be £120,279.84 made up of the loan amount plus interest of £46,208.65.The overall cost for comparison is 8.29% APRC.</t>
  </si>
  <si>
    <t>Based on an assumed start date of 9/8/2023, a mortgage of £74,071.19 payable over 13 years, initially on our discounted variable rate of 6.64% for 2 years, followed by our Standard Variable Rate currently 8.74% for the remaining 11 years, would require 24 monthly payments of £710.10 and 132 monthly payments of £784.70.The total amount payable would be £120,622.80 made up of the loan amount plus interest of £46,551.61.The overall cost for comparison is 8.36% APRC.</t>
  </si>
  <si>
    <t>Based on an assumed start date of 9/8/2023, a mortgage of £74,071.19 payable over 13 years, initially on our discounted variable rate of 6.84% for 2 years, followed by our Standard Variable Rate currently 8.74% for the remaining 11 years, would require 24 monthly payments of £718.07 and 132 monthly payments of £785.86.The total amount payable would be £120,967.20 made up of the loan amount plus interest of £46,896.01.The overall cost for comparison is 8.43% APRC.</t>
  </si>
  <si>
    <t>Based on an assumed start date of 9/8/2023, a mortgage of £113,079.31 payable over 24 years, initially on our discounted variable rate of 6.44% for 3 years, followed by our Standard Variable Rate currently 8.74% for the remaining 21 years, would require 36 monthly payments of £772.15 and 252 monthly payments of £924.58.The total amount payable would be £260,791.56 made up of the loan amount plus interest of £147,712.25.The overall cost for comparison is 8.33% APRC.</t>
  </si>
  <si>
    <t>Based on an assumed start date of 9/8/2023, a mortgage of £113,079.31 payable over 24 years, initially on our discounted variable rate of 6.54% for 3 years, followed by our Standard Variable Rate currently 8.74% for the remaining 21 years, would require 36 monthly payments of £779.13 and 252 monthly payments of £925.33.The total amount payable would be £261,231.84 made up of the loan amount plus interest of £148,152.53.The overall cost for comparison is 8.36% APRC.</t>
  </si>
  <si>
    <t>Based on an assumed start date of 9/8/2023, a mortgage of £113,079.31 payable over 24 years, initially on our discounted variable rate of 6.64% for 3 years, followed by our Standard Variable Rate currently 8.74% for the remaining 21 years, would require 36 monthly payments of £786.15 and 252 monthly payments of £926.08.The total amount payable would be £261,673.56 made up of the loan amount plus interest of £148,594.25.The overall cost for comparison is 8.40% APRC.</t>
  </si>
  <si>
    <t>Based on an assumed start date of 9/8/2023, a mortgage of £113,079.31 payable over 24 years, initially on our discounted variable rate of 6.94% for 3 years, followed by our Standard Variable Rate currently 8.74% for the remaining 21 years, would require 36 monthly payments of £807.36 and 252 monthly payments of £928.29.The total amount payable would be £262,994.04 made up of the loan amount plus interest of £149,914.73.The overall cost for comparison is 8.49% APRC.</t>
  </si>
  <si>
    <t>Based on an assumed start date of 9/8/2023, a mortgage of £74,071.19 payable over 13 years, initially on our discounted variable rate of 8.09% for 2 years, followed by our Standard Variable Rate currently 8.74% for the remaining 11 years, would require 24 monthly payments of £768.94 and 132 monthly payments of £792.85.The total amount payable would be £123,110.76 made up of the loan amount plus interest of £49,039.57.The overall cost for comparison is 8.87% APRC.</t>
  </si>
  <si>
    <t>Based on a start date of 15/09/2023, a mortgage of £113,247.44 payable over 19 years, initially on our 6.24% fixed rate until 14/09/2025, followed by our Standard Variable Rate currently 8.74% for the remaining 17 years, would require 24 monthly payments of £849.16 and 204 monthly payments of £1,005.41.The total amount payable would be £225,483.48 made up of the loan amount plus interest of £112,236.04.The overall cost for comparison is 8.42% APRC.</t>
  </si>
  <si>
    <t>Based on a start date of 15/09/2023, a mortgage of £113,247.44 payable over 19 years, initially on our 6.14% fixed rate until 14/09/2025, followed by our Standard Variable Rate currently 8.74% for the remaining 17 years, would require 24 monthly payments of £842.65 and 204 monthly payments of £1,004.76.The total amount payable would be £225,194.64 made up of the loan amount plus interest of £111,947.20.The overall cost for comparison is 8.40% APRC.</t>
  </si>
  <si>
    <t>Based on a start date of 15/09/2023, a mortgage of £113,247.44 payable over 19 years, initially on our 6.44% fixed rate until 14/09/2025, followed by our Standard Variable Rate currently 8.74% for the remaining 17 years, would require 24 monthly payments of £862.24 and 204 monthly payments of £1,006.69.The total amount payable would be £226,058.52 made up of the loan amount plus interest of £112,811.08.The overall cost for comparison is 8.48% APRC.</t>
  </si>
  <si>
    <t>Based on a start date of 15/09/2023, a mortgage of £113,247.44 payable over 19 years, initially on our 6.84% fixed rate until 14/09/2025, followed by our Standard Variable Rate currently 8.74% for the remaining 17 years, would require 24 monthly payments of £888.70 and 204 monthly payments of £1,009.19.The total amount payable would be £227,203.56 made up of the loan amount plus interest of £113,956.12.The overall cost for comparison is 8.58% APRC.</t>
  </si>
  <si>
    <t>Based on a start date of 15/09/2023, a mortgage of £113,247.44 payable over 19 years, initially on our 7.04% fixed rate until 14/09/2025, followed by our Standard Variable Rate currently 8.74% for the remaining 17 years, would require 24 monthly payments of £902.09 and 204 monthly payments of £1,010.41.The total amount payable would be £227,773.80 made up of the loan amount plus interest of £114,526.36.The overall cost for comparison is 8.64% APRC.</t>
  </si>
  <si>
    <t>Based on a start date of 15/09/2023, a mortgage of £113,247.44 payable over 19 years, initially on our 7.19% fixed rate until 14/09/2025, followed by our Standard Variable Rate currently 8.74% for the remaining 17 years, would require 24 monthly payments of £912.19 and 204 monthly payments of £1,011.32.The total amount payable would be £228,201.84 made up of the loan amount plus interest of £114,954.40.The overall cost for comparison is 8.68% APRC.</t>
  </si>
  <si>
    <t>Based on a start date of 15/09/2023, a mortgage of £98,379.83 payable over 17 years, initially on our 6.34% fixed rate until 14/09/2026, followed by our Standard Variable Rate currently 8.74% for the remaining 14 years, would require 36 monthly payments of £789.10 and 168 monthly payments of £907.14.The total amount payable would be £180,807.12 made up of the loan amount plus interest of £82,427.29.The overall cost for comparison is 8.11% APRC.</t>
  </si>
  <si>
    <t>Based on a start date of 15/09/2023, a mortgage of £98,379.83 payable over 17 years, initially on our 6.44% fixed rate until 14/09/2026, followed by our Standard Variable Rate currently 8.74% for the remaining 14 years, would require 36 monthly payments of £794.64 and 168 monthly payments of £908.07.The total amount payable would be £181,162.80 made up of the loan amount plus interest of £82,782.97.The overall cost for comparison is 8.15% APRC.</t>
  </si>
  <si>
    <t>Based on a start date of 15/09/2023, a mortgage of £98,379.83 payable over 17 years, initially on our 6.64% fixed rate until 14/09/2026, followed by our Standard Variable Rate currently 8.74% for the remaining 14 years, would require 36 monthly payments of £805.79 and 168 monthly payments of £909.90.The total amount payable would be £181,871.64 made up of the loan amount plus interest of £83,491.81.The overall cost for comparison is 8.23% APRC.</t>
  </si>
  <si>
    <t>Based on a start date of 15/09/2023, a mortgage of £98,379.83 payable over 17 years, initially on our 7.04% fixed rate until 14/09/2026, followed by our Standard Variable Rate currently 8.74% for the remaining 14 years, would require 36 monthly payments of £828.32 and 168 monthly payments of £913.51.The total amount payable would be £183,289.20 made up of the loan amount plus interest of £84,909.37.The overall cost for comparison is 8.40% APRC.</t>
  </si>
  <si>
    <t>Based on a start date of 15/09/2023, a mortgage of £98,379.83 payable over 17 years, initially on our 7.24% fixed rate until 14/09/2026, followed by our Standard Variable Rate currently 8.74% for the remaining 14 years, would require 36 monthly payments of £839.71 and 168 monthly payments of £915.28.The total amount payable would be £183,996.60 made up of the loan amount plus interest of £85,616.77.The overall cost for comparison is 8.48% APRC.</t>
  </si>
  <si>
    <t>Based on a start date of 15/09/2023, a mortgage of £117,071.35 payable over 16 years, initially on our 5.84% fixed rate until 14/09/2028, followed by our Standard Variable Rate currently 8.74% for the remaining 11 years, would require 60 monthly payments of £939.73 and 132 monthly payments of £1,080.11.The total amount payable would be £198,958.32 made up of the loan amount plus interest of £81,886.97.The overall cost for comparison is 7.28% APRC.</t>
  </si>
  <si>
    <t>Based on a start date of 15/09/2023, a mortgage of £117,071.35 payable over 16 years, initially on our 5.94% fixed rate until 14/09/2028, followed by our Standard Variable Rate currently 8.74% for the remaining 11 years, would require 60 monthly payments of £946.12 and 132 monthly payments of £1,082.12.The total amount payable would be £199,607.04 made up of the loan amount plus interest of £82,535.69.The overall cost for comparison is 7.34% APRC.</t>
  </si>
  <si>
    <t>Based on a start date of 15/09/2023, a mortgage of £117,071.35 payable over 16 years, initially on our 6.14% fixed rate until 14/09/2028, followed by our Standard Variable Rate currently 8.74% for the remaining 11 years, would require 60 monthly payments of £958.96 and 132 monthly payments of £1,086.09.The total amount payable would be £200,901.48 made up of the loan amount plus interest of £83,830.13.The overall cost for comparison is 7.46% APRC.</t>
  </si>
  <si>
    <t>Based on a start date of 15/09/2023, a mortgage of £117,071.35 payable over 16 years, initially on our 6.24% fixed rate until 14/09/2028, followed by our Standard Variable Rate currently 8.74% for the remaining 11 years, would require 60 monthly payments of £965.42 and 132 monthly payments of £1,088.07.The total amount payable would be £201,550.44 made up of the loan amount plus interest of £84,479.09.The overall cost for comparison is 7.52% APRC.</t>
  </si>
  <si>
    <t>Based on an assumed start date of 15/09/2023, a mortgage of £30,000.00 payable over 19 years, initially on our discounted variable rate of 6.74% for 5 years, followed by our Standard Variable Rate currently 8.74% for the remaining 14 years, would require 60 monthly payments of £235.61 and 168 monthly payments of £264.53.The total amount payable would be £58,577.64 made up of the loan amount plus interest of £28,327.64 and an arrangement fee of £250.00.The overall cost for comparison is 8.07% APRC.</t>
  </si>
  <si>
    <t>Based on an assumed start date of 15/09/2023, a mortgage of £30,000.00 payable over 19 years, initially on our discounted variable rate of 6.04% for 5 years, followed by our Standard Variable Rate currently 8.74% for the remaining 14 years, would require 60 monthly payments of £223.36 and 168 monthly payments of £261.49.The total amount payable would be £57,331.92 made up of the loan amount plus interest of £27,081.92 and an arrangement fee of £250.00.The overall cost for comparison is 7.68% APRC.</t>
  </si>
  <si>
    <t>MF2058_85</t>
  </si>
  <si>
    <t>MFX294_85</t>
  </si>
  <si>
    <t>MFR2P4_85F (csh) &amp; MFR2P5_85F (leg)</t>
  </si>
  <si>
    <t>MFR2P6_85 (csh) &amp; MFR2P7_85 (leg)</t>
  </si>
  <si>
    <t>Progressive Building Society     Mortgage Products     -    11 August 2023</t>
  </si>
  <si>
    <r>
      <t>The above terms apply to all applications received from</t>
    </r>
    <r>
      <rPr>
        <sz val="10"/>
        <color rgb="FFFF0000"/>
        <rFont val="Calibri"/>
        <family val="2"/>
        <scheme val="minor"/>
      </rPr>
      <t xml:space="preserve"> </t>
    </r>
    <r>
      <rPr>
        <b/>
        <sz val="10"/>
        <color rgb="FFFF0000"/>
        <rFont val="Calibri"/>
        <family val="2"/>
        <scheme val="minor"/>
      </rPr>
      <t>11 August 2023</t>
    </r>
    <r>
      <rPr>
        <sz val="10"/>
        <rFont val="Calibri"/>
        <family val="2"/>
        <scheme val="minor"/>
      </rPr>
      <t>, which meet the Society's current lending criteria</t>
    </r>
  </si>
  <si>
    <t>MFFC28_85</t>
  </si>
  <si>
    <t>MFFC34_85 (csh) &amp; MFFC35_85 (leg)</t>
  </si>
  <si>
    <t>Progressive Building Society        Existing Customer Mortgage Products  -  11 August 2023</t>
  </si>
  <si>
    <t>Progressive Building Society     Other Products     -     11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</si>
</sst>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51" x14ac:knownFonts="1">
    <font>
      <sz val="10"/>
      <name val="Arial"/>
    </font>
    <font>
      <sz val="10"/>
      <name val="Arial"/>
      <family val="2"/>
    </font>
    <font>
      <sz val="8"/>
      <name val="Arial"/>
      <family val="2"/>
    </font>
    <font>
      <b/>
      <sz val="10"/>
      <name val="Arial"/>
      <family val="2"/>
    </font>
    <font>
      <b/>
      <sz val="12"/>
      <name val="Arial"/>
      <family val="2"/>
    </font>
    <font>
      <sz val="10"/>
      <name val="Arial"/>
      <family val="2"/>
    </font>
    <font>
      <sz val="10"/>
      <color theme="1"/>
      <name val="Arial"/>
      <family val="2"/>
    </font>
    <font>
      <sz val="11"/>
      <color rgb="FF006100"/>
      <name val="Calibri"/>
      <family val="2"/>
      <scheme val="minor"/>
    </font>
    <font>
      <b/>
      <sz val="10"/>
      <color theme="1"/>
      <name val="Arial"/>
      <family val="2"/>
    </font>
    <font>
      <b/>
      <sz val="11"/>
      <color rgb="FF006100"/>
      <name val="Calibri"/>
      <family val="2"/>
      <scheme val="minor"/>
    </font>
    <font>
      <sz val="8"/>
      <name val="Arial"/>
      <family val="2"/>
    </font>
    <font>
      <b/>
      <sz val="11"/>
      <color theme="3"/>
      <name val="Calibri"/>
      <family val="2"/>
      <scheme val="minor"/>
    </font>
    <font>
      <b/>
      <sz val="11"/>
      <color theme="1"/>
      <name val="Calibri"/>
      <family val="2"/>
      <scheme val="minor"/>
    </font>
    <font>
      <b/>
      <sz val="10"/>
      <color theme="3"/>
      <name val="Arial"/>
      <family val="2"/>
    </font>
    <font>
      <sz val="10"/>
      <color indexed="17"/>
      <name val="Arial"/>
      <family val="2"/>
    </font>
    <font>
      <b/>
      <i/>
      <sz val="10"/>
      <color indexed="9"/>
      <name val="Arial"/>
      <family val="2"/>
    </font>
    <font>
      <sz val="1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b/>
      <sz val="10"/>
      <name val="Calibri"/>
      <family val="2"/>
      <scheme val="minor"/>
    </font>
    <font>
      <sz val="10"/>
      <color rgb="FF008000"/>
      <name val="Calibri"/>
      <family val="2"/>
      <scheme val="minor"/>
    </font>
    <font>
      <b/>
      <sz val="10"/>
      <color indexed="8"/>
      <name val="Calibri"/>
      <family val="2"/>
      <scheme val="minor"/>
    </font>
    <font>
      <sz val="10"/>
      <color rgb="FFFF0000"/>
      <name val="Calibri"/>
      <family val="2"/>
      <scheme val="minor"/>
    </font>
    <font>
      <b/>
      <sz val="10"/>
      <color indexed="56"/>
      <name val="Calibri"/>
      <family val="2"/>
      <scheme val="minor"/>
    </font>
    <font>
      <b/>
      <sz val="10"/>
      <color rgb="FF003366"/>
      <name val="Calibri"/>
      <family val="2"/>
      <scheme val="minor"/>
    </font>
    <font>
      <sz val="10"/>
      <color indexed="56"/>
      <name val="Calibri"/>
      <family val="2"/>
      <scheme val="minor"/>
    </font>
    <font>
      <b/>
      <sz val="10"/>
      <color rgb="FF008000"/>
      <name val="Calibri"/>
      <family val="2"/>
      <scheme val="minor"/>
    </font>
    <font>
      <sz val="10"/>
      <color indexed="17"/>
      <name val="Calibri"/>
      <family val="2"/>
      <scheme val="minor"/>
    </font>
    <font>
      <b/>
      <sz val="11"/>
      <color indexed="56"/>
      <name val="Calibri"/>
      <family val="2"/>
      <scheme val="minor"/>
    </font>
    <font>
      <b/>
      <sz val="11"/>
      <color rgb="FF003366"/>
      <name val="Calibri"/>
      <family val="2"/>
      <scheme val="minor"/>
    </font>
    <font>
      <sz val="11"/>
      <color indexed="56"/>
      <name val="Calibri"/>
      <family val="2"/>
      <scheme val="minor"/>
    </font>
    <font>
      <b/>
      <i/>
      <sz val="18"/>
      <color theme="0"/>
      <name val="Calibri"/>
      <family val="2"/>
      <scheme val="minor"/>
    </font>
    <font>
      <b/>
      <sz val="12"/>
      <name val="Calibri"/>
      <family val="2"/>
      <scheme val="minor"/>
    </font>
    <font>
      <sz val="12"/>
      <name val="Calibri"/>
      <family val="2"/>
      <scheme val="minor"/>
    </font>
    <font>
      <sz val="22"/>
      <name val="Calibri"/>
      <family val="2"/>
      <scheme val="minor"/>
    </font>
    <font>
      <sz val="20"/>
      <name val="Calibri"/>
      <family val="2"/>
      <scheme val="minor"/>
    </font>
    <font>
      <b/>
      <i/>
      <sz val="10"/>
      <color indexed="9"/>
      <name val="Calibri"/>
      <family val="2"/>
      <scheme val="minor"/>
    </font>
    <font>
      <b/>
      <strike/>
      <sz val="10"/>
      <color theme="1"/>
      <name val="Calibri"/>
      <family val="2"/>
      <scheme val="minor"/>
    </font>
    <font>
      <strike/>
      <sz val="10"/>
      <name val="Arial"/>
      <family val="2"/>
    </font>
    <font>
      <b/>
      <sz val="9"/>
      <color indexed="56"/>
      <name val="Calibri"/>
      <family val="2"/>
      <scheme val="minor"/>
    </font>
    <font>
      <sz val="9"/>
      <name val="Arial"/>
      <family val="2"/>
    </font>
    <font>
      <sz val="9"/>
      <color theme="1"/>
      <name val="Calibri"/>
      <family val="2"/>
      <scheme val="minor"/>
    </font>
    <font>
      <sz val="9"/>
      <name val="Calibri"/>
      <family val="2"/>
      <scheme val="minor"/>
    </font>
    <font>
      <sz val="9"/>
      <color rgb="FFFF0000"/>
      <name val="Calibri"/>
      <family val="2"/>
      <scheme val="minor"/>
    </font>
    <font>
      <b/>
      <sz val="8"/>
      <color indexed="56"/>
      <name val="Calibri"/>
      <family val="2"/>
      <scheme val="minor"/>
    </font>
    <font>
      <sz val="8"/>
      <name val="Calibri"/>
      <family val="2"/>
      <scheme val="minor"/>
    </font>
    <font>
      <b/>
      <i/>
      <sz val="8"/>
      <color indexed="9"/>
      <name val="Calibri"/>
      <family val="2"/>
      <scheme val="minor"/>
    </font>
    <font>
      <b/>
      <strike/>
      <sz val="10"/>
      <name val="Calibri"/>
      <family val="2"/>
      <scheme val="minor"/>
    </font>
    <font>
      <sz val="14"/>
      <color rgb="FF232323"/>
      <name val="Open Sans"/>
      <family val="2"/>
    </font>
  </fonts>
  <fills count="22">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theme="0" tint="-0.249977111117893"/>
        <bgColor indexed="64"/>
      </patternFill>
    </fill>
    <fill>
      <patternFill patternType="solid">
        <fgColor theme="7"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gray125">
        <bgColor theme="0"/>
      </patternFill>
    </fill>
    <fill>
      <patternFill patternType="solid">
        <fgColor rgb="FFFFFF99"/>
        <bgColor indexed="64"/>
      </patternFill>
    </fill>
  </fills>
  <borders count="33">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ck">
        <color theme="3" tint="0.79992065187536243"/>
      </left>
      <right/>
      <top style="thick">
        <color theme="3" tint="0.79992065187536243"/>
      </top>
      <bottom style="thick">
        <color theme="3" tint="0.79992065187536243"/>
      </bottom>
      <diagonal/>
    </border>
    <border>
      <left/>
      <right/>
      <top style="thick">
        <color theme="3" tint="0.79992065187536243"/>
      </top>
      <bottom style="thick">
        <color theme="3" tint="0.79992065187536243"/>
      </bottom>
      <diagonal/>
    </border>
    <border>
      <left/>
      <right style="thick">
        <color theme="3" tint="0.79992065187536243"/>
      </right>
      <top style="thick">
        <color theme="3" tint="0.79992065187536243"/>
      </top>
      <bottom style="thick">
        <color theme="3" tint="0.79992065187536243"/>
      </bottom>
      <diagonal/>
    </border>
    <border>
      <left style="thick">
        <color theme="3" tint="0.79992065187536243"/>
      </left>
      <right/>
      <top style="thick">
        <color theme="3" tint="0.79992065187536243"/>
      </top>
      <bottom/>
      <diagonal/>
    </border>
    <border>
      <left/>
      <right/>
      <top style="thick">
        <color theme="3" tint="0.79992065187536243"/>
      </top>
      <bottom/>
      <diagonal/>
    </border>
    <border>
      <left/>
      <right style="thick">
        <color theme="3" tint="0.79992065187536243"/>
      </right>
      <top style="thick">
        <color theme="3" tint="0.79992065187536243"/>
      </top>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right/>
      <top style="thick">
        <color theme="3" tint="0.79995117038483843"/>
      </top>
      <bottom style="thin">
        <color indexed="64"/>
      </bottom>
      <diagonal/>
    </border>
    <border>
      <left style="thick">
        <color theme="3" tint="0.79998168889431442"/>
      </left>
      <right style="thick">
        <color theme="3" tint="0.79995117038483843"/>
      </right>
      <top style="thick">
        <color theme="3" tint="0.79995117038483843"/>
      </top>
      <bottom/>
      <diagonal/>
    </border>
  </borders>
  <cellStyleXfs count="6">
    <xf numFmtId="0" fontId="0" fillId="0" borderId="0"/>
    <xf numFmtId="9" fontId="1" fillId="0" borderId="0" applyFont="0" applyFill="0" applyBorder="0" applyAlignment="0" applyProtection="0"/>
    <xf numFmtId="9" fontId="5" fillId="0" borderId="0" applyFont="0" applyFill="0" applyBorder="0" applyAlignment="0" applyProtection="0"/>
    <xf numFmtId="0" fontId="7" fillId="13" borderId="0" applyNumberFormat="0" applyBorder="0" applyAlignment="0" applyProtection="0"/>
    <xf numFmtId="0" fontId="1" fillId="0" borderId="0"/>
    <xf numFmtId="9" fontId="1" fillId="0" borderId="0" applyFont="0" applyFill="0" applyBorder="0" applyAlignment="0" applyProtection="0"/>
  </cellStyleXfs>
  <cellXfs count="336">
    <xf numFmtId="0" fontId="0" fillId="0" borderId="0" xfId="0"/>
    <xf numFmtId="0" fontId="3" fillId="0" borderId="0" xfId="0" applyFont="1" applyAlignment="1">
      <alignment horizontal="center" vertical="center"/>
    </xf>
    <xf numFmtId="0" fontId="1" fillId="0" borderId="0" xfId="0" applyFont="1"/>
    <xf numFmtId="0" fontId="0" fillId="0" borderId="25" xfId="0" applyBorder="1"/>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3" fillId="16" borderId="1" xfId="0" applyFont="1" applyFill="1" applyBorder="1" applyAlignment="1">
      <alignment horizontal="center" vertical="center" wrapText="1"/>
    </xf>
    <xf numFmtId="0" fontId="1" fillId="17" borderId="0" xfId="0" applyFont="1" applyFill="1" applyAlignment="1">
      <alignment wrapText="1"/>
    </xf>
    <xf numFmtId="0" fontId="1" fillId="17" borderId="0" xfId="0" applyFont="1" applyFill="1" applyAlignment="1">
      <alignment vertical="center"/>
    </xf>
    <xf numFmtId="0" fontId="1" fillId="12" borderId="0" xfId="0" applyFont="1" applyFill="1" applyAlignment="1">
      <alignment vertical="center"/>
    </xf>
    <xf numFmtId="0" fontId="1" fillId="12" borderId="0" xfId="0" applyFont="1" applyFill="1" applyAlignment="1">
      <alignment vertical="center" wrapText="1"/>
    </xf>
    <xf numFmtId="0" fontId="1" fillId="12" borderId="0" xfId="0" applyFont="1" applyFill="1" applyAlignment="1">
      <alignment horizontal="left" vertical="center"/>
    </xf>
    <xf numFmtId="0" fontId="0" fillId="17" borderId="0" xfId="0" applyFill="1" applyAlignment="1">
      <alignment vertical="center"/>
    </xf>
    <xf numFmtId="0" fontId="1" fillId="17" borderId="0" xfId="0" applyFont="1" applyFill="1" applyAlignment="1">
      <alignment vertical="top" wrapText="1"/>
    </xf>
    <xf numFmtId="0" fontId="1" fillId="17" borderId="0" xfId="0" applyFont="1" applyFill="1" applyAlignment="1">
      <alignment horizontal="left" vertical="center"/>
    </xf>
    <xf numFmtId="0" fontId="1" fillId="17" borderId="0" xfId="0" applyFont="1" applyFill="1" applyAlignment="1">
      <alignment vertical="center" wrapText="1"/>
    </xf>
    <xf numFmtId="0" fontId="0" fillId="17" borderId="0" xfId="0" applyFill="1"/>
    <xf numFmtId="0" fontId="1" fillId="12" borderId="0" xfId="0" applyFont="1" applyFill="1"/>
    <xf numFmtId="0" fontId="0" fillId="12" borderId="0" xfId="0" applyFill="1"/>
    <xf numFmtId="0" fontId="1" fillId="17" borderId="0" xfId="0" applyFont="1" applyFill="1"/>
    <xf numFmtId="0" fontId="4" fillId="0" borderId="0" xfId="0" applyFont="1"/>
    <xf numFmtId="0" fontId="3" fillId="0" borderId="0" xfId="0" applyFont="1"/>
    <xf numFmtId="0" fontId="3" fillId="16" borderId="0" xfId="0" applyFont="1" applyFill="1"/>
    <xf numFmtId="0" fontId="0" fillId="16" borderId="0" xfId="0" applyFill="1"/>
    <xf numFmtId="0" fontId="0" fillId="17" borderId="0" xfId="0" applyFill="1" applyAlignment="1">
      <alignment horizontal="center"/>
    </xf>
    <xf numFmtId="0" fontId="0" fillId="0" borderId="0" xfId="0" applyAlignment="1">
      <alignment horizontal="center"/>
    </xf>
    <xf numFmtId="0" fontId="1" fillId="17" borderId="0" xfId="0" applyFont="1" applyFill="1" applyAlignment="1">
      <alignment horizontal="center"/>
    </xf>
    <xf numFmtId="0" fontId="0" fillId="17" borderId="0" xfId="0" applyFill="1" applyAlignment="1">
      <alignment wrapText="1"/>
    </xf>
    <xf numFmtId="0" fontId="1" fillId="0" borderId="0" xfId="0" applyFont="1" applyAlignment="1">
      <alignment horizontal="left"/>
    </xf>
    <xf numFmtId="0" fontId="1" fillId="17" borderId="0" xfId="0" applyFont="1" applyFill="1" applyAlignment="1">
      <alignment horizontal="left"/>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wrapText="1"/>
    </xf>
    <xf numFmtId="0" fontId="8" fillId="3" borderId="21" xfId="0" applyFont="1" applyFill="1" applyBorder="1" applyAlignment="1">
      <alignment horizontal="center" vertical="center" wrapText="1"/>
    </xf>
    <xf numFmtId="0" fontId="0" fillId="0" borderId="25" xfId="0" applyBorder="1" applyAlignment="1">
      <alignment vertical="top" wrapText="1"/>
    </xf>
    <xf numFmtId="0" fontId="8" fillId="3" borderId="22" xfId="0" applyFont="1" applyFill="1" applyBorder="1" applyAlignment="1">
      <alignment horizontal="center" vertical="center" wrapText="1"/>
    </xf>
    <xf numFmtId="0" fontId="1" fillId="0" borderId="23" xfId="0" applyFont="1" applyBorder="1" applyAlignment="1">
      <alignment vertical="top"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0" fillId="0" borderId="24" xfId="0" applyBorder="1" applyAlignment="1">
      <alignment vertical="top" wrapText="1"/>
    </xf>
    <xf numFmtId="0" fontId="3" fillId="0" borderId="1" xfId="0" applyFont="1" applyBorder="1" applyAlignment="1">
      <alignment horizontal="center" vertical="center" wrapText="1"/>
    </xf>
    <xf numFmtId="0" fontId="1" fillId="12" borderId="0" xfId="0" applyFont="1" applyFill="1" applyAlignment="1">
      <alignment horizontal="left" vertical="center"/>
    </xf>
    <xf numFmtId="0" fontId="1" fillId="19" borderId="0" xfId="0" applyFont="1" applyFill="1" applyAlignment="1">
      <alignment horizontal="left" vertical="center"/>
    </xf>
    <xf numFmtId="0" fontId="1" fillId="19" borderId="0" xfId="0" applyFont="1" applyFill="1" applyAlignment="1">
      <alignment vertical="center" wrapText="1"/>
    </xf>
    <xf numFmtId="0" fontId="8" fillId="0" borderId="1" xfId="0" applyFont="1" applyFill="1" applyBorder="1" applyAlignment="1">
      <alignment horizontal="center" vertical="center" wrapText="1"/>
    </xf>
    <xf numFmtId="0" fontId="1" fillId="0" borderId="0" xfId="0" applyFont="1" applyAlignment="1">
      <alignment horizontal="center" vertical="center"/>
    </xf>
    <xf numFmtId="0" fontId="1" fillId="12" borderId="0" xfId="0" applyFont="1" applyFill="1" applyAlignment="1">
      <alignment horizontal="center" vertical="center"/>
    </xf>
    <xf numFmtId="0" fontId="8" fillId="12" borderId="0" xfId="0" applyFont="1" applyFill="1" applyBorder="1" applyAlignment="1">
      <alignment horizontal="center" vertical="center"/>
    </xf>
    <xf numFmtId="10" fontId="8" fillId="12" borderId="0" xfId="0" applyNumberFormat="1" applyFont="1" applyFill="1" applyBorder="1" applyAlignment="1">
      <alignment horizontal="center" vertical="center" wrapText="1"/>
    </xf>
    <xf numFmtId="6" fontId="1" fillId="12" borderId="0" xfId="0" applyNumberFormat="1" applyFont="1" applyFill="1" applyBorder="1" applyAlignment="1">
      <alignment horizontal="center" vertical="center" wrapText="1"/>
    </xf>
    <xf numFmtId="10" fontId="14" fillId="12" borderId="0" xfId="1" applyNumberFormat="1" applyFont="1" applyFill="1" applyBorder="1" applyAlignment="1">
      <alignment horizontal="center" vertical="center"/>
    </xf>
    <xf numFmtId="9" fontId="1" fillId="12" borderId="0" xfId="0" applyNumberFormat="1" applyFont="1" applyFill="1" applyBorder="1" applyAlignment="1">
      <alignment horizontal="center" vertical="center" wrapText="1"/>
    </xf>
    <xf numFmtId="6" fontId="6" fillId="12" borderId="0" xfId="0" applyNumberFormat="1" applyFont="1" applyFill="1" applyBorder="1" applyAlignment="1">
      <alignment horizontal="center" vertical="center" wrapText="1"/>
    </xf>
    <xf numFmtId="14" fontId="6" fillId="12" borderId="0" xfId="0" applyNumberFormat="1" applyFont="1" applyFill="1" applyBorder="1" applyAlignment="1">
      <alignment horizontal="center" vertical="center" wrapText="1"/>
    </xf>
    <xf numFmtId="0" fontId="6" fillId="12"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1" fillId="5" borderId="0" xfId="0" applyFont="1" applyFill="1" applyAlignment="1">
      <alignment horizontal="center" vertical="center"/>
    </xf>
    <xf numFmtId="164" fontId="1" fillId="0" borderId="0" xfId="1" applyNumberFormat="1" applyFont="1" applyAlignment="1">
      <alignment horizontal="center" vertical="center"/>
    </xf>
    <xf numFmtId="0" fontId="16" fillId="5" borderId="0" xfId="0" applyFont="1" applyFill="1" applyAlignment="1">
      <alignment horizontal="left" vertical="center"/>
    </xf>
    <xf numFmtId="0" fontId="16" fillId="0" borderId="0" xfId="0" applyFont="1" applyFill="1" applyAlignment="1">
      <alignment horizontal="center" vertical="center"/>
    </xf>
    <xf numFmtId="0" fontId="20" fillId="5" borderId="0" xfId="0" applyFont="1" applyFill="1" applyAlignment="1">
      <alignment horizontal="center" vertical="center"/>
    </xf>
    <xf numFmtId="0" fontId="16" fillId="4" borderId="0" xfId="0" applyFont="1" applyFill="1" applyAlignment="1">
      <alignment horizontal="center" vertical="center"/>
    </xf>
    <xf numFmtId="0" fontId="16" fillId="5" borderId="0" xfId="0" applyFont="1" applyFill="1" applyAlignment="1">
      <alignment horizontal="center" vertical="center"/>
    </xf>
    <xf numFmtId="0" fontId="22"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18" fillId="3" borderId="13" xfId="0" applyFont="1" applyFill="1" applyBorder="1" applyAlignment="1">
      <alignment horizontal="left" vertical="center"/>
    </xf>
    <xf numFmtId="0" fontId="16" fillId="0" borderId="14" xfId="0" applyFont="1" applyBorder="1" applyAlignment="1">
      <alignment horizontal="left" vertical="center"/>
    </xf>
    <xf numFmtId="0" fontId="24" fillId="3" borderId="14" xfId="0" applyFont="1" applyFill="1" applyBorder="1" applyAlignment="1">
      <alignment horizontal="left" vertical="center"/>
    </xf>
    <xf numFmtId="0" fontId="24" fillId="0" borderId="14" xfId="0" applyFont="1" applyBorder="1" applyAlignment="1">
      <alignment horizontal="left" vertical="center"/>
    </xf>
    <xf numFmtId="0" fontId="24" fillId="5" borderId="0" xfId="0" applyFont="1" applyFill="1" applyAlignment="1">
      <alignment horizontal="center" vertical="center"/>
    </xf>
    <xf numFmtId="0" fontId="16" fillId="3" borderId="14" xfId="0" applyFont="1" applyFill="1" applyBorder="1" applyAlignment="1">
      <alignment horizontal="left" vertical="center"/>
    </xf>
    <xf numFmtId="0" fontId="19" fillId="3" borderId="7" xfId="0" applyFont="1" applyFill="1" applyBorder="1" applyAlignment="1">
      <alignment horizontal="center" vertical="center"/>
    </xf>
    <xf numFmtId="0" fontId="19" fillId="0" borderId="1" xfId="0" applyFont="1" applyFill="1" applyBorder="1" applyAlignment="1">
      <alignment horizontal="center" vertical="center" wrapText="1"/>
    </xf>
    <xf numFmtId="10" fontId="22" fillId="3" borderId="1" xfId="1" applyNumberFormat="1" applyFont="1" applyFill="1" applyBorder="1" applyAlignment="1">
      <alignment horizontal="center" vertical="center"/>
    </xf>
    <xf numFmtId="9" fontId="18" fillId="11" borderId="1" xfId="0" applyNumberFormat="1" applyFont="1" applyFill="1" applyBorder="1" applyAlignment="1">
      <alignment horizontal="center" vertical="center" wrapText="1"/>
    </xf>
    <xf numFmtId="9" fontId="18" fillId="0" borderId="3" xfId="0" applyNumberFormat="1" applyFont="1" applyFill="1" applyBorder="1" applyAlignment="1">
      <alignment horizontal="center" vertical="center" wrapText="1"/>
    </xf>
    <xf numFmtId="6" fontId="18" fillId="3" borderId="3" xfId="0" applyNumberFormat="1" applyFont="1" applyFill="1" applyBorder="1" applyAlignment="1">
      <alignment horizontal="center" vertical="center" wrapText="1"/>
    </xf>
    <xf numFmtId="14" fontId="18" fillId="3" borderId="3" xfId="0" applyNumberFormat="1" applyFont="1" applyFill="1" applyBorder="1" applyAlignment="1">
      <alignment horizontal="center" vertical="center" wrapText="1"/>
    </xf>
    <xf numFmtId="14" fontId="18" fillId="3" borderId="4" xfId="0"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6" fillId="0" borderId="0" xfId="0" applyFont="1" applyAlignment="1">
      <alignment horizontal="center" vertical="center"/>
    </xf>
    <xf numFmtId="0" fontId="25" fillId="7" borderId="0" xfId="0" applyFont="1" applyFill="1" applyAlignment="1">
      <alignment horizontal="center" vertical="center"/>
    </xf>
    <xf numFmtId="0" fontId="25" fillId="7" borderId="0" xfId="4" applyFont="1" applyFill="1" applyAlignment="1">
      <alignment horizontal="center" vertical="center"/>
    </xf>
    <xf numFmtId="0" fontId="25" fillId="7" borderId="0" xfId="0" applyFont="1" applyFill="1" applyAlignment="1">
      <alignment horizontal="center" vertical="center" wrapText="1"/>
    </xf>
    <xf numFmtId="0" fontId="25" fillId="7" borderId="0" xfId="0" applyFont="1" applyFill="1" applyAlignment="1">
      <alignment horizontal="center" vertical="center" wrapText="1" shrinkToFit="1"/>
    </xf>
    <xf numFmtId="164" fontId="25" fillId="7" borderId="0" xfId="1" applyNumberFormat="1" applyFont="1" applyFill="1" applyAlignment="1">
      <alignment horizontal="center" vertical="center" wrapText="1" shrinkToFit="1"/>
    </xf>
    <xf numFmtId="0" fontId="26" fillId="7" borderId="0" xfId="0" applyFont="1" applyFill="1" applyAlignment="1">
      <alignment horizontal="center" vertical="center" wrapText="1"/>
    </xf>
    <xf numFmtId="0" fontId="27" fillId="5" borderId="0" xfId="0" applyFont="1" applyFill="1" applyAlignment="1">
      <alignment horizontal="center" vertical="center"/>
    </xf>
    <xf numFmtId="0" fontId="16" fillId="3" borderId="0" xfId="0" applyFont="1" applyFill="1" applyBorder="1" applyAlignment="1">
      <alignment horizontal="center" vertical="center"/>
    </xf>
    <xf numFmtId="9" fontId="18" fillId="9" borderId="1" xfId="0" applyNumberFormat="1" applyFont="1" applyFill="1" applyBorder="1" applyAlignment="1">
      <alignment horizontal="center" vertical="center" wrapText="1"/>
    </xf>
    <xf numFmtId="9" fontId="18" fillId="0" borderId="1" xfId="0" applyNumberFormat="1" applyFont="1" applyFill="1" applyBorder="1" applyAlignment="1">
      <alignment horizontal="center" vertical="center"/>
    </xf>
    <xf numFmtId="6" fontId="18" fillId="3" borderId="4" xfId="0" applyNumberFormat="1" applyFont="1" applyFill="1" applyBorder="1" applyAlignment="1">
      <alignment horizontal="center" vertical="center"/>
    </xf>
    <xf numFmtId="14" fontId="20"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4" xfId="0" applyFont="1" applyFill="1" applyBorder="1" applyAlignment="1">
      <alignment horizontal="center" vertical="center" wrapText="1"/>
    </xf>
    <xf numFmtId="9" fontId="16" fillId="15" borderId="3" xfId="0" applyNumberFormat="1" applyFont="1" applyFill="1" applyBorder="1" applyAlignment="1">
      <alignment horizontal="center" vertical="center" wrapText="1"/>
    </xf>
    <xf numFmtId="6" fontId="18" fillId="3" borderId="2" xfId="0" applyNumberFormat="1" applyFont="1" applyFill="1" applyBorder="1" applyAlignment="1">
      <alignment horizontal="center" vertical="center" wrapText="1"/>
    </xf>
    <xf numFmtId="14" fontId="18" fillId="3"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9" fontId="16" fillId="10" borderId="1" xfId="4" applyNumberFormat="1" applyFont="1" applyFill="1" applyBorder="1" applyAlignment="1">
      <alignment horizontal="center" vertical="center"/>
    </xf>
    <xf numFmtId="10" fontId="29" fillId="8" borderId="1" xfId="5" applyNumberFormat="1" applyFont="1" applyFill="1" applyBorder="1" applyAlignment="1">
      <alignment horizontal="center" vertical="center"/>
    </xf>
    <xf numFmtId="14" fontId="18" fillId="3" borderId="1" xfId="0" applyNumberFormat="1" applyFont="1" applyFill="1" applyBorder="1" applyAlignment="1">
      <alignment horizontal="center" vertical="center"/>
    </xf>
    <xf numFmtId="0" fontId="19" fillId="3" borderId="0" xfId="0" applyFont="1" applyFill="1" applyAlignment="1">
      <alignment horizontal="left" vertical="center"/>
    </xf>
    <xf numFmtId="0" fontId="25" fillId="3" borderId="0" xfId="0" applyFont="1" applyFill="1" applyAlignment="1">
      <alignment horizontal="left" vertical="center"/>
    </xf>
    <xf numFmtId="0" fontId="16" fillId="3" borderId="0" xfId="0" applyFont="1" applyFill="1" applyAlignment="1">
      <alignment horizontal="center" vertical="center"/>
    </xf>
    <xf numFmtId="14" fontId="18" fillId="3" borderId="1" xfId="0" applyNumberFormat="1" applyFont="1" applyFill="1" applyBorder="1" applyAlignment="1">
      <alignment horizontal="center" vertical="center" wrapText="1"/>
    </xf>
    <xf numFmtId="9" fontId="18" fillId="3" borderId="1" xfId="0" applyNumberFormat="1" applyFont="1" applyFill="1" applyBorder="1" applyAlignment="1">
      <alignment horizontal="center" vertical="center"/>
    </xf>
    <xf numFmtId="6" fontId="18" fillId="3" borderId="1" xfId="0" applyNumberFormat="1" applyFont="1" applyFill="1" applyBorder="1" applyAlignment="1">
      <alignment horizontal="center" vertical="center"/>
    </xf>
    <xf numFmtId="0" fontId="19" fillId="3" borderId="1" xfId="0" applyFont="1" applyFill="1" applyBorder="1" applyAlignment="1">
      <alignment horizontal="center" vertical="center" wrapText="1"/>
    </xf>
    <xf numFmtId="0" fontId="25" fillId="12" borderId="0" xfId="0" applyFont="1" applyFill="1" applyAlignment="1">
      <alignment horizontal="left" vertical="center"/>
    </xf>
    <xf numFmtId="0" fontId="17" fillId="12" borderId="0" xfId="0" applyFont="1" applyFill="1" applyAlignment="1">
      <alignment horizontal="left" vertical="center"/>
    </xf>
    <xf numFmtId="0" fontId="16" fillId="12" borderId="0" xfId="0" applyFont="1" applyFill="1" applyAlignment="1">
      <alignment horizontal="center" vertical="center"/>
    </xf>
    <xf numFmtId="0" fontId="19" fillId="3" borderId="6" xfId="0" applyFont="1" applyFill="1" applyBorder="1" applyAlignment="1">
      <alignment horizontal="center" vertical="center"/>
    </xf>
    <xf numFmtId="9" fontId="20" fillId="9" borderId="2" xfId="0" applyNumberFormat="1" applyFont="1" applyFill="1" applyBorder="1" applyAlignment="1">
      <alignment horizontal="center" vertical="center" wrapText="1"/>
    </xf>
    <xf numFmtId="14" fontId="18" fillId="3" borderId="10" xfId="0" applyNumberFormat="1"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30" fillId="7" borderId="0" xfId="0" applyFont="1" applyFill="1" applyAlignment="1">
      <alignment horizontal="center" vertical="center"/>
    </xf>
    <xf numFmtId="0" fontId="30" fillId="7" borderId="0" xfId="4" applyFont="1" applyFill="1" applyAlignment="1">
      <alignment horizontal="center" vertical="center"/>
    </xf>
    <xf numFmtId="0" fontId="30" fillId="7" borderId="0" xfId="0" applyFont="1" applyFill="1" applyAlignment="1">
      <alignment horizontal="center" vertical="center" wrapText="1"/>
    </xf>
    <xf numFmtId="0" fontId="30" fillId="7" borderId="0" xfId="0" applyFont="1" applyFill="1" applyAlignment="1">
      <alignment horizontal="center" vertical="center" wrapText="1" shrinkToFit="1"/>
    </xf>
    <xf numFmtId="164" fontId="30" fillId="7" borderId="0" xfId="1" applyNumberFormat="1" applyFont="1" applyFill="1" applyAlignment="1">
      <alignment horizontal="center" vertical="center" wrapText="1" shrinkToFit="1"/>
    </xf>
    <xf numFmtId="0" fontId="31" fillId="7" borderId="0" xfId="0" applyFont="1" applyFill="1" applyAlignment="1">
      <alignment horizontal="center" vertical="center" wrapText="1"/>
    </xf>
    <xf numFmtId="0" fontId="32" fillId="5" borderId="0" xfId="0" applyFont="1" applyFill="1" applyAlignment="1">
      <alignment horizontal="center" vertical="center"/>
    </xf>
    <xf numFmtId="0" fontId="35" fillId="2" borderId="0" xfId="0" applyFont="1" applyFill="1" applyAlignment="1">
      <alignment horizontal="center" vertical="center"/>
    </xf>
    <xf numFmtId="0" fontId="36" fillId="0" borderId="0" xfId="0" applyFont="1" applyAlignment="1">
      <alignment horizontal="center" vertical="center"/>
    </xf>
    <xf numFmtId="0" fontId="21" fillId="0" borderId="0" xfId="0" applyFont="1" applyAlignment="1">
      <alignment horizontal="center" vertical="center"/>
    </xf>
    <xf numFmtId="164" fontId="16" fillId="0" borderId="0" xfId="1" applyNumberFormat="1" applyFont="1" applyAlignment="1">
      <alignment horizontal="center" vertical="center"/>
    </xf>
    <xf numFmtId="0" fontId="37" fillId="0" borderId="0" xfId="0" applyFont="1" applyAlignment="1">
      <alignment horizontal="center" vertical="center"/>
    </xf>
    <xf numFmtId="6" fontId="18" fillId="0" borderId="3" xfId="0" applyNumberFormat="1" applyFont="1" applyFill="1" applyBorder="1" applyAlignment="1">
      <alignment horizontal="center" vertical="center" wrapText="1"/>
    </xf>
    <xf numFmtId="9" fontId="18" fillId="18" borderId="1" xfId="0" applyNumberFormat="1" applyFont="1" applyFill="1" applyBorder="1" applyAlignment="1">
      <alignment horizontal="center" vertical="center" wrapText="1"/>
    </xf>
    <xf numFmtId="0" fontId="25" fillId="12" borderId="0" xfId="0" applyFont="1" applyFill="1" applyAlignment="1">
      <alignment vertical="center"/>
    </xf>
    <xf numFmtId="0" fontId="28" fillId="12" borderId="0" xfId="0" applyFont="1" applyFill="1" applyAlignment="1">
      <alignment vertical="center"/>
    </xf>
    <xf numFmtId="0" fontId="27" fillId="12" borderId="0" xfId="0" applyFont="1" applyFill="1" applyAlignment="1">
      <alignment vertical="center"/>
    </xf>
    <xf numFmtId="9" fontId="16" fillId="0" borderId="3" xfId="0" applyNumberFormat="1" applyFont="1" applyBorder="1" applyAlignment="1">
      <alignment horizontal="center" vertical="center" wrapText="1"/>
    </xf>
    <xf numFmtId="9" fontId="18" fillId="0" borderId="3" xfId="0" applyNumberFormat="1" applyFont="1" applyBorder="1" applyAlignment="1">
      <alignment horizontal="center" vertical="center" wrapText="1"/>
    </xf>
    <xf numFmtId="9" fontId="18" fillId="12" borderId="0" xfId="0" applyNumberFormat="1" applyFont="1" applyFill="1" applyAlignment="1">
      <alignment horizontal="center" vertical="center" wrapText="1"/>
    </xf>
    <xf numFmtId="6" fontId="18" fillId="3" borderId="0" xfId="0" applyNumberFormat="1" applyFont="1" applyFill="1" applyAlignment="1">
      <alignment horizontal="center" vertical="center"/>
    </xf>
    <xf numFmtId="14" fontId="18" fillId="3" borderId="0" xfId="0" applyNumberFormat="1" applyFont="1" applyFill="1" applyAlignment="1">
      <alignment horizontal="center" vertical="center"/>
    </xf>
    <xf numFmtId="14" fontId="18" fillId="3" borderId="0" xfId="0" applyNumberFormat="1" applyFont="1" applyFill="1" applyAlignment="1">
      <alignment horizontal="center" vertical="center" wrapText="1"/>
    </xf>
    <xf numFmtId="0" fontId="16" fillId="3" borderId="0" xfId="0" applyFont="1" applyFill="1" applyAlignment="1">
      <alignment horizontal="center" vertical="center" wrapText="1"/>
    </xf>
    <xf numFmtId="0" fontId="20" fillId="3" borderId="0" xfId="0" applyFont="1" applyFill="1" applyAlignment="1">
      <alignment horizontal="center" vertical="center" wrapText="1"/>
    </xf>
    <xf numFmtId="14" fontId="18" fillId="0" borderId="3" xfId="0" applyNumberFormat="1" applyFont="1" applyFill="1" applyBorder="1" applyAlignment="1">
      <alignment horizontal="center" vertical="center" wrapText="1"/>
    </xf>
    <xf numFmtId="0" fontId="20" fillId="3" borderId="3" xfId="0" applyFont="1" applyFill="1" applyBorder="1" applyAlignment="1">
      <alignment horizontal="center" vertical="center" wrapText="1"/>
    </xf>
    <xf numFmtId="0" fontId="23" fillId="12" borderId="0" xfId="0" applyFont="1" applyFill="1" applyAlignment="1">
      <alignment horizontal="center" vertical="center"/>
    </xf>
    <xf numFmtId="10" fontId="19" fillId="12" borderId="0" xfId="0" applyNumberFormat="1" applyFont="1" applyFill="1" applyAlignment="1">
      <alignment horizontal="center" vertical="center" wrapText="1"/>
    </xf>
    <xf numFmtId="0" fontId="18" fillId="12" borderId="0" xfId="0" applyFont="1" applyFill="1" applyAlignment="1">
      <alignment horizontal="center" vertical="center" wrapText="1"/>
    </xf>
    <xf numFmtId="10" fontId="29" fillId="12" borderId="0" xfId="1" applyNumberFormat="1" applyFont="1" applyFill="1" applyAlignment="1">
      <alignment horizontal="center" vertical="center"/>
    </xf>
    <xf numFmtId="6" fontId="20" fillId="12" borderId="0" xfId="0" applyNumberFormat="1" applyFont="1" applyFill="1" applyAlignment="1">
      <alignment horizontal="center" vertical="center" wrapText="1"/>
    </xf>
    <xf numFmtId="14" fontId="20" fillId="12" borderId="0" xfId="0" applyNumberFormat="1" applyFont="1" applyFill="1" applyAlignment="1">
      <alignment horizontal="center" vertical="center" wrapText="1"/>
    </xf>
    <xf numFmtId="0" fontId="16" fillId="12" borderId="0" xfId="0" applyFont="1" applyFill="1" applyAlignment="1">
      <alignment horizontal="center" vertical="center" wrapText="1"/>
    </xf>
    <xf numFmtId="0" fontId="20" fillId="12" borderId="0" xfId="0" applyFont="1" applyFill="1" applyAlignment="1">
      <alignment horizontal="center" vertical="center" wrapText="1"/>
    </xf>
    <xf numFmtId="0" fontId="38" fillId="6" borderId="0" xfId="0" applyFont="1" applyFill="1" applyAlignment="1">
      <alignment vertical="center" wrapText="1"/>
    </xf>
    <xf numFmtId="0" fontId="18" fillId="5" borderId="0" xfId="0" applyFont="1" applyFill="1" applyAlignment="1">
      <alignment horizontal="center" vertical="center"/>
    </xf>
    <xf numFmtId="0" fontId="16" fillId="0" borderId="0" xfId="4" applyFont="1" applyFill="1" applyAlignment="1">
      <alignment horizontal="center" vertical="center"/>
    </xf>
    <xf numFmtId="0" fontId="16" fillId="0" borderId="0" xfId="4" applyFont="1" applyFill="1" applyBorder="1" applyAlignment="1">
      <alignment horizontal="center" vertical="center"/>
    </xf>
    <xf numFmtId="0" fontId="16" fillId="0" borderId="16" xfId="4" applyFont="1" applyBorder="1" applyAlignment="1">
      <alignment vertical="center"/>
    </xf>
    <xf numFmtId="0" fontId="16" fillId="0" borderId="17" xfId="4" applyFont="1" applyBorder="1" applyAlignment="1">
      <alignment vertical="center"/>
    </xf>
    <xf numFmtId="0" fontId="18" fillId="0" borderId="0" xfId="4" applyFont="1" applyBorder="1" applyAlignment="1">
      <alignment vertical="center"/>
    </xf>
    <xf numFmtId="0" fontId="18" fillId="0" borderId="0" xfId="4" applyFont="1" applyFill="1" applyBorder="1" applyAlignment="1">
      <alignment vertical="center"/>
    </xf>
    <xf numFmtId="0" fontId="16" fillId="0" borderId="19" xfId="4" applyFont="1" applyBorder="1" applyAlignment="1">
      <alignment vertical="center"/>
    </xf>
    <xf numFmtId="0" fontId="16" fillId="0" borderId="20" xfId="4" applyFont="1" applyBorder="1" applyAlignment="1">
      <alignment vertical="center"/>
    </xf>
    <xf numFmtId="0" fontId="16" fillId="0" borderId="0" xfId="4" applyFont="1" applyBorder="1" applyAlignment="1">
      <alignment vertical="center"/>
    </xf>
    <xf numFmtId="0" fontId="16" fillId="0" borderId="0" xfId="4" applyFont="1" applyAlignment="1">
      <alignment horizontal="center" vertical="center"/>
    </xf>
    <xf numFmtId="0" fontId="21" fillId="0" borderId="0" xfId="4" applyFont="1" applyAlignment="1">
      <alignment horizontal="center" vertical="center"/>
    </xf>
    <xf numFmtId="164" fontId="16" fillId="0" borderId="0" xfId="5" applyNumberFormat="1" applyFont="1" applyAlignment="1">
      <alignment horizontal="center" vertical="center"/>
    </xf>
    <xf numFmtId="0" fontId="25" fillId="7" borderId="0" xfId="4" applyFont="1" applyFill="1" applyAlignment="1">
      <alignment horizontal="center" vertical="center" wrapText="1"/>
    </xf>
    <xf numFmtId="0" fontId="25" fillId="7" borderId="0" xfId="4" applyFont="1" applyFill="1" applyAlignment="1">
      <alignment horizontal="center" vertical="center" wrapText="1" shrinkToFit="1"/>
    </xf>
    <xf numFmtId="164" fontId="25" fillId="7" borderId="0" xfId="5" applyNumberFormat="1" applyFont="1" applyFill="1" applyAlignment="1">
      <alignment horizontal="center" vertical="center" wrapText="1" shrinkToFit="1"/>
    </xf>
    <xf numFmtId="0" fontId="26" fillId="7" borderId="0" xfId="4" applyFont="1" applyFill="1" applyAlignment="1">
      <alignment horizontal="center" vertical="center" wrapText="1"/>
    </xf>
    <xf numFmtId="0" fontId="27" fillId="0" borderId="0" xfId="4" applyFont="1" applyFill="1" applyAlignment="1">
      <alignment horizontal="center" vertical="center"/>
    </xf>
    <xf numFmtId="0" fontId="25" fillId="12" borderId="0" xfId="4" applyFont="1" applyFill="1" applyAlignment="1">
      <alignment vertical="center"/>
    </xf>
    <xf numFmtId="0" fontId="23" fillId="3" borderId="1" xfId="4" applyFont="1" applyFill="1" applyBorder="1" applyAlignment="1">
      <alignment horizontal="center" vertical="center" wrapText="1"/>
    </xf>
    <xf numFmtId="10" fontId="22" fillId="3" borderId="1" xfId="5" applyNumberFormat="1" applyFont="1" applyFill="1" applyBorder="1" applyAlignment="1">
      <alignment horizontal="center" vertical="center"/>
    </xf>
    <xf numFmtId="10" fontId="29" fillId="9" borderId="1" xfId="5" applyNumberFormat="1" applyFont="1" applyFill="1" applyBorder="1" applyAlignment="1">
      <alignment horizontal="center" vertical="center"/>
    </xf>
    <xf numFmtId="9" fontId="20" fillId="3" borderId="1" xfId="4" applyNumberFormat="1" applyFont="1" applyFill="1" applyBorder="1" applyAlignment="1">
      <alignment horizontal="center" vertical="center"/>
    </xf>
    <xf numFmtId="6" fontId="18"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wrapText="1"/>
    </xf>
    <xf numFmtId="0" fontId="16" fillId="3" borderId="1" xfId="4" applyFont="1" applyFill="1" applyBorder="1" applyAlignment="1">
      <alignment horizontal="center" vertical="center"/>
    </xf>
    <xf numFmtId="0" fontId="16" fillId="3" borderId="1" xfId="4" applyFont="1" applyFill="1" applyBorder="1" applyAlignment="1">
      <alignment horizontal="center" vertical="center" wrapText="1"/>
    </xf>
    <xf numFmtId="0" fontId="19" fillId="3" borderId="1" xfId="4" applyFont="1" applyFill="1" applyBorder="1" applyAlignment="1">
      <alignment horizontal="center" vertical="center"/>
    </xf>
    <xf numFmtId="10" fontId="29" fillId="15" borderId="1" xfId="5" applyNumberFormat="1" applyFont="1" applyFill="1" applyBorder="1" applyAlignment="1">
      <alignment horizontal="center" vertical="center"/>
    </xf>
    <xf numFmtId="9" fontId="18" fillId="3" borderId="1" xfId="4" applyNumberFormat="1" applyFont="1" applyFill="1" applyBorder="1" applyAlignment="1">
      <alignment horizontal="center" vertical="center"/>
    </xf>
    <xf numFmtId="10" fontId="29" fillId="11" borderId="1" xfId="5" applyNumberFormat="1" applyFont="1" applyFill="1" applyBorder="1" applyAlignment="1">
      <alignment horizontal="center" vertical="center"/>
    </xf>
    <xf numFmtId="14" fontId="18" fillId="3" borderId="1" xfId="4" applyNumberFormat="1" applyFont="1" applyFill="1" applyBorder="1" applyAlignment="1">
      <alignment horizontal="center" vertical="center"/>
    </xf>
    <xf numFmtId="0" fontId="23" fillId="3" borderId="1" xfId="4" applyFont="1" applyFill="1" applyBorder="1" applyAlignment="1">
      <alignment horizontal="center" vertical="center"/>
    </xf>
    <xf numFmtId="14" fontId="20" fillId="3" borderId="1" xfId="4" applyNumberFormat="1" applyFont="1" applyFill="1" applyBorder="1" applyAlignment="1">
      <alignment horizontal="center" vertical="center"/>
    </xf>
    <xf numFmtId="0" fontId="20" fillId="3" borderId="1" xfId="4" applyFont="1" applyFill="1" applyBorder="1" applyAlignment="1">
      <alignment horizontal="center" vertical="center" wrapText="1"/>
    </xf>
    <xf numFmtId="0" fontId="21" fillId="3" borderId="1" xfId="4" applyFont="1" applyFill="1" applyBorder="1" applyAlignment="1">
      <alignment horizontal="center" vertical="center"/>
    </xf>
    <xf numFmtId="9" fontId="16" fillId="3" borderId="1" xfId="4" applyNumberFormat="1" applyFont="1" applyFill="1" applyBorder="1" applyAlignment="1">
      <alignment horizontal="center" vertical="center"/>
    </xf>
    <xf numFmtId="10" fontId="29" fillId="14" borderId="1" xfId="5" applyNumberFormat="1" applyFont="1" applyFill="1" applyBorder="1" applyAlignment="1">
      <alignment horizontal="center" vertical="center"/>
    </xf>
    <xf numFmtId="0" fontId="17" fillId="12" borderId="0" xfId="4" applyFont="1" applyFill="1" applyAlignment="1">
      <alignment vertical="center"/>
    </xf>
    <xf numFmtId="14" fontId="18" fillId="3" borderId="1" xfId="4" applyNumberFormat="1" applyFont="1" applyFill="1" applyBorder="1" applyAlignment="1">
      <alignment horizontal="center" vertical="center" wrapText="1"/>
    </xf>
    <xf numFmtId="9" fontId="18" fillId="3" borderId="1" xfId="4" applyNumberFormat="1" applyFont="1" applyFill="1" applyBorder="1" applyAlignment="1">
      <alignment horizontal="center" vertical="center" wrapText="1"/>
    </xf>
    <xf numFmtId="0" fontId="38" fillId="6" borderId="0" xfId="4" applyFont="1" applyFill="1" applyBorder="1" applyAlignment="1">
      <alignment vertical="center" wrapText="1"/>
    </xf>
    <xf numFmtId="0" fontId="16" fillId="3" borderId="15" xfId="4" applyFont="1" applyFill="1" applyBorder="1" applyAlignment="1">
      <alignment vertical="center"/>
    </xf>
    <xf numFmtId="0" fontId="16" fillId="3" borderId="16" xfId="4" applyFont="1" applyFill="1" applyBorder="1" applyAlignment="1">
      <alignment vertical="center"/>
    </xf>
    <xf numFmtId="0" fontId="18" fillId="3" borderId="0" xfId="4" applyFont="1" applyFill="1" applyBorder="1" applyAlignment="1">
      <alignment vertical="center"/>
    </xf>
    <xf numFmtId="0" fontId="16" fillId="3" borderId="18" xfId="4" applyFont="1" applyFill="1" applyBorder="1" applyAlignment="1">
      <alignment vertical="center"/>
    </xf>
    <xf numFmtId="0" fontId="16" fillId="3" borderId="19" xfId="4" applyFont="1" applyFill="1" applyBorder="1" applyAlignment="1">
      <alignment vertical="center"/>
    </xf>
    <xf numFmtId="0" fontId="21" fillId="2" borderId="0" xfId="4" applyFont="1" applyFill="1" applyAlignment="1">
      <alignment vertical="center" wrapText="1"/>
    </xf>
    <xf numFmtId="0" fontId="16" fillId="2" borderId="0" xfId="4" applyFont="1" applyFill="1" applyAlignment="1">
      <alignment vertical="center" wrapText="1"/>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28" fillId="0" borderId="0" xfId="0" applyFont="1" applyFill="1" applyAlignment="1">
      <alignment horizontal="left" vertical="center"/>
    </xf>
    <xf numFmtId="9" fontId="18" fillId="0" borderId="0" xfId="0" applyNumberFormat="1" applyFont="1" applyFill="1" applyAlignment="1">
      <alignment horizontal="center" vertical="center" wrapText="1"/>
    </xf>
    <xf numFmtId="10" fontId="22" fillId="0" borderId="4" xfId="1" applyNumberFormat="1" applyFont="1" applyFill="1" applyBorder="1" applyAlignment="1">
      <alignment horizontal="center" vertical="center"/>
    </xf>
    <xf numFmtId="10" fontId="16" fillId="0" borderId="0" xfId="1" applyNumberFormat="1" applyFont="1" applyFill="1" applyAlignment="1">
      <alignment horizontal="center" vertical="center"/>
    </xf>
    <xf numFmtId="0" fontId="21" fillId="0" borderId="0" xfId="4" applyFont="1" applyFill="1" applyAlignment="1">
      <alignment vertical="center"/>
    </xf>
    <xf numFmtId="0" fontId="19" fillId="0" borderId="1" xfId="4" applyFont="1" applyFill="1" applyBorder="1" applyAlignment="1">
      <alignment horizontal="center" vertical="center" wrapText="1"/>
    </xf>
    <xf numFmtId="0" fontId="19" fillId="12" borderId="0" xfId="0" applyFont="1" applyFill="1" applyAlignment="1">
      <alignment horizontal="left" vertical="center"/>
    </xf>
    <xf numFmtId="0" fontId="39" fillId="0" borderId="0" xfId="0" applyFont="1" applyFill="1" applyAlignment="1">
      <alignment horizontal="left" vertical="center"/>
    </xf>
    <xf numFmtId="10" fontId="19" fillId="0" borderId="0" xfId="0" applyNumberFormat="1" applyFont="1" applyFill="1" applyAlignment="1">
      <alignment horizontal="center" vertical="center" wrapText="1"/>
    </xf>
    <xf numFmtId="0" fontId="19" fillId="0" borderId="0" xfId="0" applyFont="1" applyFill="1" applyAlignment="1">
      <alignment horizontal="left" vertical="center"/>
    </xf>
    <xf numFmtId="0" fontId="1" fillId="12" borderId="0" xfId="0" applyFont="1" applyFill="1" applyAlignment="1">
      <alignment horizontal="left" vertical="center"/>
    </xf>
    <xf numFmtId="0" fontId="41" fillId="7" borderId="0" xfId="0" applyFont="1" applyFill="1" applyAlignment="1">
      <alignment horizontal="center" vertical="center" wrapText="1"/>
    </xf>
    <xf numFmtId="0" fontId="42" fillId="0" borderId="31" xfId="0" applyFont="1" applyFill="1" applyBorder="1" applyAlignment="1">
      <alignment horizontal="center" vertical="center" wrapText="1"/>
    </xf>
    <xf numFmtId="0" fontId="43" fillId="0" borderId="14" xfId="0" applyFont="1" applyBorder="1" applyAlignment="1">
      <alignment horizontal="left" vertical="center"/>
    </xf>
    <xf numFmtId="0" fontId="44" fillId="0" borderId="14" xfId="0" applyFont="1" applyBorder="1" applyAlignment="1">
      <alignment horizontal="left" vertical="center"/>
    </xf>
    <xf numFmtId="0" fontId="45" fillId="0" borderId="14" xfId="0" applyFont="1" applyBorder="1" applyAlignment="1">
      <alignment horizontal="left" vertical="center"/>
    </xf>
    <xf numFmtId="0" fontId="42" fillId="0" borderId="0" xfId="0" applyFont="1" applyFill="1" applyAlignment="1">
      <alignment horizontal="center" vertical="center"/>
    </xf>
    <xf numFmtId="0" fontId="46" fillId="7" borderId="0" xfId="0" applyFont="1" applyFill="1" applyAlignment="1">
      <alignment horizontal="center" vertical="center" wrapText="1"/>
    </xf>
    <xf numFmtId="0" fontId="47" fillId="0" borderId="0" xfId="0" applyFont="1" applyFill="1" applyAlignment="1">
      <alignment horizontal="center" vertical="center" wrapText="1"/>
    </xf>
    <xf numFmtId="0" fontId="47" fillId="12" borderId="0" xfId="0" applyFont="1" applyFill="1" applyAlignment="1">
      <alignment horizontal="center" vertical="center" wrapText="1"/>
    </xf>
    <xf numFmtId="0" fontId="48" fillId="6" borderId="0" xfId="0" applyFont="1" applyFill="1" applyAlignment="1">
      <alignment vertical="center" wrapText="1"/>
    </xf>
    <xf numFmtId="0" fontId="47" fillId="0" borderId="0" xfId="0" applyFont="1" applyAlignment="1">
      <alignment horizontal="center" vertical="center"/>
    </xf>
    <xf numFmtId="0" fontId="21" fillId="0" borderId="1" xfId="0" applyFont="1" applyFill="1" applyBorder="1" applyAlignment="1">
      <alignment horizontal="center" vertical="center" wrapText="1"/>
    </xf>
    <xf numFmtId="6" fontId="16" fillId="0" borderId="0" xfId="0" applyNumberFormat="1" applyFont="1" applyFill="1" applyAlignment="1">
      <alignment horizontal="center" vertical="center" wrapText="1"/>
    </xf>
    <xf numFmtId="0" fontId="39" fillId="0" borderId="0" xfId="0" applyFont="1" applyAlignment="1">
      <alignment horizontal="left" vertical="center"/>
    </xf>
    <xf numFmtId="0" fontId="21" fillId="12" borderId="0" xfId="0" applyFont="1" applyFill="1" applyAlignment="1">
      <alignment horizontal="left" vertical="center"/>
    </xf>
    <xf numFmtId="0" fontId="41" fillId="12" borderId="0" xfId="0" applyFont="1" applyFill="1" applyAlignment="1">
      <alignment horizontal="left" vertical="center"/>
    </xf>
    <xf numFmtId="6" fontId="18" fillId="0" borderId="1" xfId="0" applyNumberFormat="1" applyFont="1" applyBorder="1" applyAlignment="1">
      <alignment horizontal="center" vertical="center" wrapText="1"/>
    </xf>
    <xf numFmtId="10" fontId="22" fillId="0" borderId="1" xfId="1" applyNumberFormat="1" applyFont="1" applyFill="1" applyBorder="1" applyAlignment="1">
      <alignment horizontal="center" vertical="center"/>
    </xf>
    <xf numFmtId="9" fontId="18"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25" fillId="20" borderId="0" xfId="0" applyFont="1" applyFill="1" applyAlignment="1">
      <alignment horizontal="left" vertical="center"/>
    </xf>
    <xf numFmtId="0" fontId="19" fillId="20" borderId="0" xfId="0" applyFont="1" applyFill="1" applyAlignment="1">
      <alignment horizontal="left" vertical="center"/>
    </xf>
    <xf numFmtId="6" fontId="18" fillId="3" borderId="1" xfId="0" applyNumberFormat="1" applyFont="1" applyFill="1" applyBorder="1" applyAlignment="1">
      <alignment horizontal="center" vertical="center" wrapText="1"/>
    </xf>
    <xf numFmtId="10" fontId="22" fillId="0" borderId="1" xfId="5" applyNumberFormat="1" applyFont="1" applyFill="1" applyBorder="1" applyAlignment="1">
      <alignment horizontal="center" vertical="center"/>
    </xf>
    <xf numFmtId="10" fontId="29" fillId="9" borderId="1" xfId="5" applyNumberFormat="1" applyFont="1" applyFill="1" applyBorder="1" applyAlignment="1">
      <alignment horizontal="center" vertical="center" wrapText="1"/>
    </xf>
    <xf numFmtId="9" fontId="20" fillId="0" borderId="1" xfId="4" applyNumberFormat="1" applyFont="1" applyBorder="1" applyAlignment="1">
      <alignment horizontal="center" vertical="center" wrapText="1"/>
    </xf>
    <xf numFmtId="9" fontId="18" fillId="0" borderId="1" xfId="4" applyNumberFormat="1" applyFont="1" applyBorder="1" applyAlignment="1">
      <alignment horizontal="center" vertical="center" wrapText="1"/>
    </xf>
    <xf numFmtId="10" fontId="29" fillId="11" borderId="1" xfId="5" applyNumberFormat="1" applyFont="1" applyFill="1" applyBorder="1" applyAlignment="1">
      <alignment horizontal="center" vertical="center" wrapText="1"/>
    </xf>
    <xf numFmtId="10" fontId="29" fillId="8" borderId="1" xfId="5" applyNumberFormat="1" applyFont="1" applyFill="1" applyBorder="1" applyAlignment="1">
      <alignment horizontal="center" vertical="center" wrapText="1"/>
    </xf>
    <xf numFmtId="10" fontId="29" fillId="21" borderId="1" xfId="5" applyNumberFormat="1" applyFont="1" applyFill="1" applyBorder="1" applyAlignment="1">
      <alignment horizontal="center" vertical="center" wrapText="1"/>
    </xf>
    <xf numFmtId="0" fontId="39" fillId="0" borderId="0" xfId="4" applyFont="1" applyFill="1" applyAlignment="1">
      <alignment vertical="center"/>
    </xf>
    <xf numFmtId="0" fontId="21" fillId="20" borderId="0" xfId="0" applyFont="1" applyFill="1" applyAlignment="1">
      <alignment horizontal="left" vertical="center"/>
    </xf>
    <xf numFmtId="0" fontId="30" fillId="12" borderId="0" xfId="0" applyFont="1" applyFill="1" applyAlignment="1">
      <alignment vertical="center"/>
    </xf>
    <xf numFmtId="0" fontId="30" fillId="0" borderId="0" xfId="0" applyFont="1" applyFill="1" applyAlignment="1">
      <alignment horizontal="left" vertical="center"/>
    </xf>
    <xf numFmtId="0" fontId="18" fillId="0" borderId="5" xfId="0" applyFont="1" applyBorder="1" applyAlignment="1">
      <alignment horizontal="left" vertical="center" wrapText="1"/>
    </xf>
    <xf numFmtId="0" fontId="18" fillId="0" borderId="32" xfId="0" applyFont="1" applyBorder="1" applyAlignment="1">
      <alignment horizontal="left" vertical="center" wrapText="1"/>
    </xf>
    <xf numFmtId="0" fontId="16" fillId="3" borderId="1" xfId="0" applyFont="1" applyFill="1" applyBorder="1" applyAlignment="1">
      <alignment horizontal="left" vertical="center" wrapText="1"/>
    </xf>
    <xf numFmtId="0" fontId="18" fillId="3" borderId="1" xfId="0" applyFont="1" applyFill="1" applyBorder="1" applyAlignment="1">
      <alignment horizontal="left" vertical="center" wrapText="1"/>
    </xf>
    <xf numFmtId="6" fontId="18" fillId="0" borderId="1"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49" fillId="0" borderId="0" xfId="0" applyFont="1" applyFill="1" applyAlignment="1">
      <alignment horizontal="left" vertical="center"/>
    </xf>
    <xf numFmtId="0" fontId="16" fillId="0" borderId="5" xfId="0" applyFont="1" applyBorder="1" applyAlignment="1">
      <alignment horizontal="center" vertical="center" wrapText="1"/>
    </xf>
    <xf numFmtId="0" fontId="16" fillId="0" borderId="5" xfId="0" applyFont="1" applyFill="1" applyBorder="1" applyAlignment="1">
      <alignment horizontal="left" vertical="center" wrapText="1"/>
    </xf>
    <xf numFmtId="9" fontId="16" fillId="0" borderId="1" xfId="4" applyNumberFormat="1" applyFont="1" applyBorder="1" applyAlignment="1">
      <alignment horizontal="center" vertical="center" wrapText="1"/>
    </xf>
    <xf numFmtId="10" fontId="29" fillId="19" borderId="1" xfId="5" applyNumberFormat="1" applyFont="1" applyFill="1" applyBorder="1" applyAlignment="1">
      <alignment horizontal="center" vertical="center"/>
    </xf>
    <xf numFmtId="10" fontId="29" fillId="19" borderId="1" xfId="5" applyNumberFormat="1" applyFont="1" applyFill="1" applyBorder="1" applyAlignment="1">
      <alignment horizontal="center" vertical="center" wrapText="1"/>
    </xf>
    <xf numFmtId="6" fontId="1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21" fillId="3" borderId="1" xfId="4" applyFont="1" applyFill="1" applyBorder="1" applyAlignment="1">
      <alignment horizontal="center" vertical="center" wrapText="1"/>
    </xf>
    <xf numFmtId="0" fontId="16" fillId="12" borderId="0" xfId="0" applyFont="1" applyFill="1" applyAlignment="1">
      <alignment vertical="center"/>
    </xf>
    <xf numFmtId="0" fontId="50" fillId="0" borderId="0" xfId="0" applyFont="1"/>
    <xf numFmtId="0" fontId="19" fillId="0" borderId="0" xfId="4" applyFont="1" applyFill="1" applyAlignment="1">
      <alignment vertical="center"/>
    </xf>
    <xf numFmtId="9" fontId="18" fillId="0" borderId="1" xfId="0" applyNumberFormat="1" applyFont="1" applyFill="1" applyBorder="1" applyAlignment="1">
      <alignment horizontal="center" vertical="center" wrapText="1"/>
    </xf>
    <xf numFmtId="6" fontId="18" fillId="0" borderId="1" xfId="4" applyNumberFormat="1" applyFont="1" applyFill="1" applyBorder="1" applyAlignment="1">
      <alignment horizontal="center" vertical="center" wrapText="1"/>
    </xf>
    <xf numFmtId="0" fontId="19" fillId="0" borderId="0" xfId="4" applyFont="1" applyAlignment="1">
      <alignment vertical="center"/>
    </xf>
    <xf numFmtId="10" fontId="17" fillId="0" borderId="1" xfId="0" applyNumberFormat="1" applyFont="1" applyFill="1" applyBorder="1" applyAlignment="1">
      <alignment horizontal="center" vertical="center"/>
    </xf>
    <xf numFmtId="10" fontId="21" fillId="0" borderId="1" xfId="0" applyNumberFormat="1" applyFont="1" applyFill="1" applyBorder="1" applyAlignment="1">
      <alignment horizontal="center" vertical="center" wrapText="1"/>
    </xf>
    <xf numFmtId="10" fontId="21" fillId="0" borderId="1" xfId="0" applyNumberFormat="1" applyFont="1" applyFill="1" applyBorder="1" applyAlignment="1">
      <alignment horizontal="center" vertical="center"/>
    </xf>
    <xf numFmtId="6" fontId="16" fillId="0" borderId="2" xfId="0" applyNumberFormat="1" applyFont="1" applyFill="1" applyBorder="1" applyAlignment="1">
      <alignment horizontal="center" vertical="center" wrapText="1"/>
    </xf>
    <xf numFmtId="10" fontId="16" fillId="0" borderId="1" xfId="0" applyNumberFormat="1" applyFont="1" applyFill="1" applyBorder="1" applyAlignment="1">
      <alignment horizontal="center" vertical="center" wrapText="1"/>
    </xf>
    <xf numFmtId="0" fontId="21" fillId="0" borderId="1" xfId="4" applyFont="1" applyFill="1" applyBorder="1" applyAlignment="1">
      <alignment horizontal="center" vertical="center" wrapText="1"/>
    </xf>
    <xf numFmtId="6" fontId="16" fillId="0" borderId="9" xfId="0" applyNumberFormat="1" applyFont="1" applyFill="1" applyBorder="1" applyAlignment="1">
      <alignment horizontal="center" vertical="center" wrapText="1"/>
    </xf>
    <xf numFmtId="0" fontId="49" fillId="0" borderId="0" xfId="0" applyFont="1" applyFill="1" applyAlignment="1">
      <alignment vertical="center"/>
    </xf>
    <xf numFmtId="0" fontId="21" fillId="0" borderId="0" xfId="0" applyFont="1" applyFill="1" applyAlignment="1">
      <alignment vertical="center"/>
    </xf>
    <xf numFmtId="0" fontId="16" fillId="0" borderId="1" xfId="0" applyFont="1" applyFill="1" applyBorder="1" applyAlignment="1">
      <alignment horizontal="center" vertical="center" wrapText="1"/>
    </xf>
    <xf numFmtId="0" fontId="21" fillId="0" borderId="0" xfId="0" applyFont="1" applyFill="1" applyAlignment="1">
      <alignment vertical="center" wrapText="1"/>
    </xf>
    <xf numFmtId="0" fontId="21" fillId="0" borderId="0" xfId="0" applyFont="1" applyFill="1" applyAlignment="1">
      <alignment horizontal="left" vertical="center"/>
    </xf>
    <xf numFmtId="10" fontId="16" fillId="0" borderId="1" xfId="4" applyNumberFormat="1" applyFont="1" applyFill="1" applyBorder="1" applyAlignment="1">
      <alignment horizontal="center" vertical="center" wrapText="1"/>
    </xf>
    <xf numFmtId="10" fontId="21" fillId="0" borderId="1" xfId="4" applyNumberFormat="1" applyFont="1" applyFill="1" applyBorder="1" applyAlignment="1">
      <alignment horizontal="center" vertical="center" wrapText="1"/>
    </xf>
    <xf numFmtId="6" fontId="16" fillId="0" borderId="1" xfId="4" applyNumberFormat="1" applyFont="1" applyFill="1" applyBorder="1" applyAlignment="1">
      <alignment horizontal="center" vertical="center" wrapText="1"/>
    </xf>
    <xf numFmtId="0" fontId="16" fillId="0" borderId="1" xfId="4" applyFont="1" applyFill="1" applyBorder="1" applyAlignment="1">
      <alignment horizontal="center" vertical="center" wrapText="1"/>
    </xf>
    <xf numFmtId="0" fontId="16" fillId="0" borderId="5" xfId="0" applyFont="1" applyBorder="1" applyAlignment="1">
      <alignment horizontal="left" vertical="center" wrapText="1"/>
    </xf>
    <xf numFmtId="9" fontId="16" fillId="0" borderId="1" xfId="0" applyNumberFormat="1" applyFont="1" applyBorder="1" applyAlignment="1">
      <alignment horizontal="center" vertical="center" wrapText="1"/>
    </xf>
    <xf numFmtId="9" fontId="16" fillId="3" borderId="1" xfId="0" applyNumberFormat="1" applyFont="1" applyFill="1" applyBorder="1" applyAlignment="1">
      <alignment horizontal="center" vertical="center"/>
    </xf>
    <xf numFmtId="0" fontId="21" fillId="0" borderId="1" xfId="0" applyFont="1" applyBorder="1" applyAlignment="1">
      <alignment horizontal="center" vertical="center" wrapText="1"/>
    </xf>
    <xf numFmtId="9" fontId="16" fillId="0" borderId="1" xfId="0" applyNumberFormat="1" applyFont="1" applyFill="1" applyBorder="1" applyAlignment="1">
      <alignment horizontal="center" vertical="center"/>
    </xf>
    <xf numFmtId="9" fontId="16" fillId="0" borderId="1" xfId="0" applyNumberFormat="1" applyFont="1" applyBorder="1" applyAlignment="1">
      <alignment horizontal="center" vertical="center"/>
    </xf>
    <xf numFmtId="10"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9" fontId="24" fillId="3" borderId="1" xfId="0" applyNumberFormat="1" applyFont="1" applyFill="1" applyBorder="1" applyAlignment="1">
      <alignment horizontal="center" vertical="center"/>
    </xf>
    <xf numFmtId="10" fontId="21" fillId="0" borderId="2" xfId="0" applyNumberFormat="1" applyFont="1" applyFill="1" applyBorder="1" applyAlignment="1">
      <alignment horizontal="center" vertical="center" wrapText="1"/>
    </xf>
    <xf numFmtId="10" fontId="21" fillId="0" borderId="8" xfId="0" applyNumberFormat="1" applyFont="1" applyFill="1" applyBorder="1" applyAlignment="1">
      <alignment horizontal="center" vertical="center" wrapText="1"/>
    </xf>
    <xf numFmtId="10" fontId="19" fillId="0" borderId="3" xfId="0" applyNumberFormat="1" applyFont="1" applyFill="1" applyBorder="1" applyAlignment="1">
      <alignment horizontal="center" vertical="center" wrapText="1"/>
    </xf>
    <xf numFmtId="0" fontId="19" fillId="0" borderId="0" xfId="0" applyFont="1" applyFill="1" applyAlignment="1">
      <alignment vertical="center"/>
    </xf>
    <xf numFmtId="10" fontId="19" fillId="0" borderId="1" xfId="0" applyNumberFormat="1" applyFont="1" applyFill="1" applyBorder="1" applyAlignment="1">
      <alignment horizontal="center" vertical="center"/>
    </xf>
    <xf numFmtId="10" fontId="19" fillId="0" borderId="2" xfId="0" applyNumberFormat="1" applyFont="1" applyFill="1" applyBorder="1" applyAlignment="1">
      <alignment horizontal="center" vertical="center" wrapText="1"/>
    </xf>
    <xf numFmtId="10" fontId="19" fillId="0" borderId="8" xfId="0" applyNumberFormat="1" applyFont="1" applyFill="1" applyBorder="1" applyAlignment="1">
      <alignment horizontal="center" vertical="center" wrapText="1"/>
    </xf>
    <xf numFmtId="10" fontId="19" fillId="0" borderId="1" xfId="4" applyNumberFormat="1" applyFont="1" applyFill="1" applyBorder="1" applyAlignment="1">
      <alignment horizontal="center" vertical="center"/>
    </xf>
    <xf numFmtId="10" fontId="19" fillId="0" borderId="1" xfId="4" applyNumberFormat="1" applyFont="1" applyFill="1" applyBorder="1" applyAlignment="1">
      <alignment horizontal="center" vertical="center" wrapText="1"/>
    </xf>
    <xf numFmtId="6" fontId="24" fillId="0" borderId="1" xfId="0" applyNumberFormat="1" applyFont="1" applyFill="1" applyBorder="1" applyAlignment="1">
      <alignment horizontal="center" vertical="center" wrapText="1"/>
    </xf>
    <xf numFmtId="10" fontId="19" fillId="0" borderId="1" xfId="0" applyNumberFormat="1" applyFont="1" applyFill="1" applyBorder="1" applyAlignment="1">
      <alignment horizontal="center" vertical="center" wrapText="1"/>
    </xf>
    <xf numFmtId="0" fontId="16" fillId="3" borderId="13" xfId="0" applyFont="1" applyFill="1" applyBorder="1" applyAlignment="1">
      <alignment horizontal="left" vertical="center"/>
    </xf>
    <xf numFmtId="0" fontId="16" fillId="3" borderId="14" xfId="0" applyFont="1" applyFill="1" applyBorder="1" applyAlignment="1">
      <alignment horizontal="left" vertical="center"/>
    </xf>
    <xf numFmtId="0" fontId="16" fillId="0" borderId="14" xfId="0" applyFont="1" applyBorder="1" applyAlignment="1">
      <alignment horizontal="left" vertical="center"/>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33" fillId="6" borderId="0" xfId="0" applyFont="1" applyFill="1" applyAlignment="1">
      <alignment horizontal="center" vertical="center"/>
    </xf>
    <xf numFmtId="0" fontId="25" fillId="12" borderId="0" xfId="0" applyFont="1" applyFill="1" applyBorder="1" applyAlignment="1">
      <alignment horizontal="left" vertical="center"/>
    </xf>
    <xf numFmtId="0" fontId="15" fillId="6" borderId="0" xfId="0" applyFont="1" applyFill="1" applyAlignment="1">
      <alignment horizontal="left" vertical="center" wrapText="1"/>
    </xf>
    <xf numFmtId="0" fontId="16" fillId="3" borderId="30" xfId="0" applyFont="1" applyFill="1" applyBorder="1" applyAlignment="1">
      <alignment horizontal="left" vertical="center"/>
    </xf>
    <xf numFmtId="0" fontId="18" fillId="3" borderId="1" xfId="0" applyFont="1" applyFill="1" applyBorder="1" applyAlignment="1">
      <alignment horizontal="left" vertical="center"/>
    </xf>
    <xf numFmtId="0" fontId="18" fillId="0" borderId="1" xfId="0" applyFont="1" applyBorder="1" applyAlignment="1">
      <alignment horizontal="left" vertical="center"/>
    </xf>
    <xf numFmtId="0" fontId="16" fillId="3" borderId="1" xfId="0" applyFont="1" applyFill="1" applyBorder="1" applyAlignment="1">
      <alignment horizontal="left" vertical="center"/>
    </xf>
    <xf numFmtId="0" fontId="16" fillId="0" borderId="1" xfId="0" applyFont="1" applyBorder="1" applyAlignment="1">
      <alignment vertical="center"/>
    </xf>
    <xf numFmtId="0" fontId="16" fillId="0" borderId="1" xfId="0" applyFont="1" applyBorder="1" applyAlignment="1">
      <alignment horizontal="left" vertical="center"/>
    </xf>
    <xf numFmtId="0" fontId="18" fillId="3" borderId="30" xfId="0" applyFont="1" applyFill="1" applyBorder="1" applyAlignment="1">
      <alignment horizontal="left" vertical="center"/>
    </xf>
    <xf numFmtId="0" fontId="34" fillId="2" borderId="29" xfId="0" applyFont="1" applyFill="1" applyBorder="1" applyAlignment="1">
      <alignment horizontal="left" vertical="center" wrapText="1"/>
    </xf>
    <xf numFmtId="0" fontId="33" fillId="6" borderId="0" xfId="4" applyFont="1" applyFill="1" applyAlignment="1">
      <alignment horizontal="center" vertical="center"/>
    </xf>
    <xf numFmtId="0" fontId="11" fillId="7" borderId="0" xfId="3" applyFont="1" applyFill="1" applyAlignment="1">
      <alignment horizontal="center"/>
    </xf>
    <xf numFmtId="0" fontId="1" fillId="12" borderId="0" xfId="0" applyFont="1" applyFill="1" applyAlignment="1">
      <alignment horizontal="left" vertical="center"/>
    </xf>
    <xf numFmtId="0" fontId="9" fillId="13" borderId="0" xfId="3" applyFont="1" applyAlignment="1">
      <alignment horizontal="center"/>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3">
    <dxf>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0" indent="0" justifyLastLine="0" shrinkToFit="0" readingOrder="0"/>
    </dxf>
    <dxf>
      <alignment horizontal="left" vertical="top" textRotation="0" wrapText="0" indent="0" justifyLastLine="0" shrinkToFit="0" readingOrder="0"/>
    </dxf>
  </dxfs>
  <tableStyles count="0" defaultTableStyle="TableStyleMedium9" defaultPivotStyle="PivotStyleLight16"/>
  <colors>
    <mruColors>
      <color rgb="FF008000"/>
      <color rgb="FF5ABA7A"/>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32</xdr:row>
      <xdr:rowOff>171450</xdr:rowOff>
    </xdr:from>
    <xdr:to>
      <xdr:col>1</xdr:col>
      <xdr:colOff>6333644</xdr:colOff>
      <xdr:row>32</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27</xdr:row>
      <xdr:rowOff>9525</xdr:rowOff>
    </xdr:from>
    <xdr:to>
      <xdr:col>1</xdr:col>
      <xdr:colOff>6343405</xdr:colOff>
      <xdr:row>27</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51</xdr:row>
      <xdr:rowOff>76200</xdr:rowOff>
    </xdr:from>
    <xdr:to>
      <xdr:col>1</xdr:col>
      <xdr:colOff>4313759</xdr:colOff>
      <xdr:row>64</xdr:row>
      <xdr:rowOff>114032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773025"/>
          <a:ext cx="8523809" cy="2142857"/>
        </a:xfrm>
        <a:prstGeom prst="rect">
          <a:avLst/>
        </a:prstGeom>
      </xdr:spPr>
    </xdr:pic>
    <xdr:clientData/>
  </xdr:twoCellAnchor>
  <xdr:twoCellAnchor editAs="oneCell">
    <xdr:from>
      <xdr:col>1</xdr:col>
      <xdr:colOff>2486025</xdr:colOff>
      <xdr:row>35</xdr:row>
      <xdr:rowOff>171450</xdr:rowOff>
    </xdr:from>
    <xdr:to>
      <xdr:col>1</xdr:col>
      <xdr:colOff>6333644</xdr:colOff>
      <xdr:row>35</xdr:row>
      <xdr:rowOff>323824</xdr:rowOff>
    </xdr:to>
    <xdr:pic>
      <xdr:nvPicPr>
        <xdr:cNvPr id="7" name="Picture 6">
          <a:extLst>
            <a:ext uri="{FF2B5EF4-FFF2-40B4-BE49-F238E27FC236}">
              <a16:creationId xmlns:a16="http://schemas.microsoft.com/office/drawing/2014/main" id="{3D9CAB2C-F344-4FAE-A907-61233B9B7F64}"/>
            </a:ext>
          </a:extLst>
        </xdr:cNvPr>
        <xdr:cNvPicPr>
          <a:picLocks noChangeAspect="1"/>
        </xdr:cNvPicPr>
      </xdr:nvPicPr>
      <xdr:blipFill>
        <a:blip xmlns:r="http://schemas.openxmlformats.org/officeDocument/2006/relationships" r:embed="rId1"/>
        <a:stretch>
          <a:fillRect/>
        </a:stretch>
      </xdr:blipFill>
      <xdr:spPr>
        <a:xfrm>
          <a:off x="6699250" y="7327900"/>
          <a:ext cx="3847619" cy="209524"/>
        </a:xfrm>
        <a:prstGeom prst="rect">
          <a:avLst/>
        </a:prstGeom>
      </xdr:spPr>
    </xdr:pic>
    <xdr:clientData/>
  </xdr:twoCellAnchor>
  <xdr:twoCellAnchor editAs="oneCell">
    <xdr:from>
      <xdr:col>1</xdr:col>
      <xdr:colOff>933450</xdr:colOff>
      <xdr:row>29</xdr:row>
      <xdr:rowOff>76200</xdr:rowOff>
    </xdr:from>
    <xdr:to>
      <xdr:col>1</xdr:col>
      <xdr:colOff>2781069</xdr:colOff>
      <xdr:row>31</xdr:row>
      <xdr:rowOff>85683</xdr:rowOff>
    </xdr:to>
    <xdr:pic>
      <xdr:nvPicPr>
        <xdr:cNvPr id="5" name="Picture 4">
          <a:extLst>
            <a:ext uri="{FF2B5EF4-FFF2-40B4-BE49-F238E27FC236}">
              <a16:creationId xmlns:a16="http://schemas.microsoft.com/office/drawing/2014/main" id="{C4BBA456-6968-45D2-A729-2B32A4C5D186}"/>
            </a:ext>
          </a:extLst>
        </xdr:cNvPr>
        <xdr:cNvPicPr>
          <a:picLocks noChangeAspect="1"/>
        </xdr:cNvPicPr>
      </xdr:nvPicPr>
      <xdr:blipFill>
        <a:blip xmlns:r="http://schemas.openxmlformats.org/officeDocument/2006/relationships" r:embed="rId4"/>
        <a:stretch>
          <a:fillRect/>
        </a:stretch>
      </xdr:blipFill>
      <xdr:spPr>
        <a:xfrm>
          <a:off x="5143500" y="7419975"/>
          <a:ext cx="1847619" cy="3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2286001</xdr:colOff>
      <xdr:row>13</xdr:row>
      <xdr:rowOff>19051</xdr:rowOff>
    </xdr:from>
    <xdr:to>
      <xdr:col>3</xdr:col>
      <xdr:colOff>4953000</xdr:colOff>
      <xdr:row>14</xdr:row>
      <xdr:rowOff>40678</xdr:rowOff>
    </xdr:to>
    <xdr:pic>
      <xdr:nvPicPr>
        <xdr:cNvPr id="3" name="Picture 2">
          <a:extLst>
            <a:ext uri="{FF2B5EF4-FFF2-40B4-BE49-F238E27FC236}">
              <a16:creationId xmlns:a16="http://schemas.microsoft.com/office/drawing/2014/main" id="{7FFAD46C-E946-43C5-ADAE-5BDA6B90247C}"/>
            </a:ext>
          </a:extLst>
        </xdr:cNvPr>
        <xdr:cNvPicPr>
          <a:picLocks noChangeAspect="1"/>
        </xdr:cNvPicPr>
      </xdr:nvPicPr>
      <xdr:blipFill>
        <a:blip xmlns:r="http://schemas.openxmlformats.org/officeDocument/2006/relationships" r:embed="rId1"/>
        <a:stretch>
          <a:fillRect/>
        </a:stretch>
      </xdr:blipFill>
      <xdr:spPr>
        <a:xfrm>
          <a:off x="4527551" y="2203451"/>
          <a:ext cx="2666999" cy="1835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12B05E-A5ED-4122-820D-FB42F4F6583D}" name="Table2" displayName="Table2" ref="A1:B17" totalsRowShown="0" headerRowDxfId="2">
  <autoFilter ref="A1:B17" xr:uid="{A86052F1-1A66-487C-BCEB-278E8345EA0E}"/>
  <tableColumns count="2">
    <tableColumn id="1" xr3:uid="{EE85ED3E-276A-410B-AB18-7FD55ECD291B}" name="Step" dataDxfId="1"/>
    <tableColumn id="2" xr3:uid="{324CC919-4D79-40C9-965C-A8F52CE7C9C1}" name="Instruction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P72"/>
  <sheetViews>
    <sheetView tabSelected="1" view="pageBreakPreview" topLeftCell="A2" zoomScale="80" zoomScaleNormal="100" zoomScaleSheetLayoutView="80" workbookViewId="0">
      <selection activeCell="G11" sqref="G11"/>
    </sheetView>
  </sheetViews>
  <sheetFormatPr defaultColWidth="9.140625" defaultRowHeight="12.75" x14ac:dyDescent="0.2"/>
  <cols>
    <col min="1" max="1" width="21.7109375" style="49" customWidth="1"/>
    <col min="2" max="2" width="18.28515625" style="49" customWidth="1"/>
    <col min="3" max="3" width="8.7109375" style="1" customWidth="1"/>
    <col min="4" max="4" width="12" style="49" customWidth="1"/>
    <col min="5" max="5" width="8.7109375" style="61" customWidth="1"/>
    <col min="6" max="6" width="1.7109375" style="49" customWidth="1"/>
    <col min="7" max="7" width="8.7109375" style="49" customWidth="1"/>
    <col min="8" max="8" width="12.7109375" style="49" customWidth="1"/>
    <col min="9" max="9" width="8.7109375" style="49" customWidth="1"/>
    <col min="10" max="10" width="16.42578125" style="49" customWidth="1"/>
    <col min="11" max="11" width="57" style="49" customWidth="1"/>
    <col min="12" max="12" width="4.7109375" style="49" bestFit="1" customWidth="1"/>
    <col min="13" max="13" width="11.140625" style="49" bestFit="1" customWidth="1"/>
    <col min="14" max="14" width="3.7109375" style="229" customWidth="1"/>
    <col min="15" max="15" width="28.42578125" style="49" customWidth="1"/>
    <col min="16" max="16384" width="9.140625" style="49"/>
  </cols>
  <sheetData>
    <row r="1" spans="1:15" ht="30" customHeight="1" x14ac:dyDescent="0.2">
      <c r="A1" s="321" t="s">
        <v>393</v>
      </c>
      <c r="B1" s="321"/>
      <c r="C1" s="321"/>
      <c r="D1" s="321"/>
      <c r="E1" s="321"/>
      <c r="F1" s="321"/>
      <c r="G1" s="321"/>
      <c r="H1" s="321"/>
      <c r="I1" s="321"/>
      <c r="J1" s="321"/>
      <c r="K1" s="321"/>
      <c r="L1" s="321"/>
      <c r="M1" s="321"/>
      <c r="N1" s="321"/>
      <c r="O1" s="321"/>
    </row>
    <row r="2" spans="1:15" s="130" customFormat="1" ht="30" customHeight="1" x14ac:dyDescent="0.2">
      <c r="A2" s="124" t="s">
        <v>3</v>
      </c>
      <c r="B2" s="125" t="s">
        <v>179</v>
      </c>
      <c r="C2" s="126" t="s">
        <v>0</v>
      </c>
      <c r="D2" s="127" t="s">
        <v>6</v>
      </c>
      <c r="E2" s="128" t="s">
        <v>24</v>
      </c>
      <c r="F2" s="126"/>
      <c r="G2" s="126" t="s">
        <v>9</v>
      </c>
      <c r="H2" s="129" t="s">
        <v>25</v>
      </c>
      <c r="I2" s="126" t="s">
        <v>1</v>
      </c>
      <c r="J2" s="126" t="s">
        <v>38</v>
      </c>
      <c r="K2" s="126" t="s">
        <v>7</v>
      </c>
      <c r="L2" s="126" t="s">
        <v>5</v>
      </c>
      <c r="M2" s="126" t="s">
        <v>4</v>
      </c>
      <c r="N2" s="224"/>
      <c r="O2" s="126" t="s">
        <v>2</v>
      </c>
    </row>
    <row r="3" spans="1:15" s="94" customFormat="1" ht="13.5" thickBot="1" x14ac:dyDescent="0.25">
      <c r="A3" s="322" t="s">
        <v>34</v>
      </c>
      <c r="B3" s="322"/>
      <c r="C3" s="322"/>
      <c r="D3" s="322"/>
      <c r="E3" s="322"/>
      <c r="F3" s="322"/>
      <c r="G3" s="322"/>
      <c r="H3" s="322"/>
      <c r="I3" s="322"/>
      <c r="J3" s="322"/>
      <c r="K3" s="322"/>
      <c r="L3" s="322"/>
      <c r="M3" s="322"/>
      <c r="N3" s="322"/>
      <c r="O3" s="322"/>
    </row>
    <row r="4" spans="1:15" s="86" customFormat="1" ht="39.75" thickTop="1" thickBot="1" x14ac:dyDescent="0.45">
      <c r="A4" s="271" t="s">
        <v>11</v>
      </c>
      <c r="B4" s="280" t="s">
        <v>252</v>
      </c>
      <c r="C4" s="281">
        <v>6.3899999999999998E-2</v>
      </c>
      <c r="D4" s="282" t="s">
        <v>243</v>
      </c>
      <c r="E4" s="78">
        <v>8.6400000000000005E-2</v>
      </c>
      <c r="F4" s="95"/>
      <c r="G4" s="96">
        <v>0.6</v>
      </c>
      <c r="H4" s="97">
        <v>0</v>
      </c>
      <c r="I4" s="98" t="s">
        <v>10</v>
      </c>
      <c r="J4" s="83" t="s">
        <v>209</v>
      </c>
      <c r="K4" s="266" t="s">
        <v>237</v>
      </c>
      <c r="L4" s="99" t="s">
        <v>8</v>
      </c>
      <c r="M4" s="100" t="s">
        <v>16</v>
      </c>
      <c r="N4" s="274" t="s">
        <v>337</v>
      </c>
      <c r="O4" s="101" t="s">
        <v>22</v>
      </c>
    </row>
    <row r="5" spans="1:15" s="86" customFormat="1" ht="39.75" thickTop="1" thickBot="1" x14ac:dyDescent="0.45">
      <c r="A5" s="271" t="s">
        <v>11</v>
      </c>
      <c r="B5" s="280" t="s">
        <v>253</v>
      </c>
      <c r="C5" s="281">
        <v>6.4899999999999999E-2</v>
      </c>
      <c r="D5" s="283" t="s">
        <v>242</v>
      </c>
      <c r="E5" s="78">
        <v>8.6599999999999996E-2</v>
      </c>
      <c r="F5" s="102"/>
      <c r="G5" s="96">
        <v>0.75</v>
      </c>
      <c r="H5" s="97">
        <v>0</v>
      </c>
      <c r="I5" s="98" t="s">
        <v>10</v>
      </c>
      <c r="J5" s="83" t="s">
        <v>209</v>
      </c>
      <c r="K5" s="266" t="s">
        <v>237</v>
      </c>
      <c r="L5" s="99" t="s">
        <v>8</v>
      </c>
      <c r="M5" s="100" t="s">
        <v>16</v>
      </c>
      <c r="N5" s="274" t="s">
        <v>338</v>
      </c>
      <c r="O5" s="101" t="s">
        <v>22</v>
      </c>
    </row>
    <row r="6" spans="1:15" s="86" customFormat="1" ht="39.75" thickTop="1" thickBot="1" x14ac:dyDescent="0.45">
      <c r="A6" s="235" t="s">
        <v>92</v>
      </c>
      <c r="B6" s="280" t="s">
        <v>310</v>
      </c>
      <c r="C6" s="281">
        <v>5.9900000000000002E-2</v>
      </c>
      <c r="D6" s="283" t="s">
        <v>307</v>
      </c>
      <c r="E6" s="78">
        <v>8.5599999999999996E-2</v>
      </c>
      <c r="F6" s="102"/>
      <c r="G6" s="299">
        <v>0.75</v>
      </c>
      <c r="H6" s="97">
        <v>0</v>
      </c>
      <c r="I6" s="98" t="s">
        <v>10</v>
      </c>
      <c r="J6" s="83" t="s">
        <v>209</v>
      </c>
      <c r="K6" s="295" t="s">
        <v>315</v>
      </c>
      <c r="L6" s="99" t="s">
        <v>8</v>
      </c>
      <c r="M6" s="100" t="s">
        <v>16</v>
      </c>
      <c r="N6" s="274" t="s">
        <v>339</v>
      </c>
      <c r="O6" s="101" t="s">
        <v>22</v>
      </c>
    </row>
    <row r="7" spans="1:15" s="86" customFormat="1" ht="39.75" thickTop="1" thickBot="1" x14ac:dyDescent="0.45">
      <c r="A7" s="271" t="s">
        <v>11</v>
      </c>
      <c r="B7" s="280" t="s">
        <v>318</v>
      </c>
      <c r="C7" s="281">
        <v>6.59E-2</v>
      </c>
      <c r="D7" s="283" t="s">
        <v>316</v>
      </c>
      <c r="E7" s="78">
        <v>8.6800000000000002E-2</v>
      </c>
      <c r="F7" s="191"/>
      <c r="G7" s="299">
        <v>0.8</v>
      </c>
      <c r="H7" s="97">
        <v>0</v>
      </c>
      <c r="I7" s="98" t="s">
        <v>10</v>
      </c>
      <c r="J7" s="83" t="s">
        <v>209</v>
      </c>
      <c r="K7" s="266" t="s">
        <v>237</v>
      </c>
      <c r="L7" s="99" t="s">
        <v>8</v>
      </c>
      <c r="M7" s="100" t="s">
        <v>16</v>
      </c>
      <c r="N7" s="274" t="s">
        <v>340</v>
      </c>
      <c r="O7" s="101" t="s">
        <v>22</v>
      </c>
    </row>
    <row r="8" spans="1:15" s="86" customFormat="1" ht="14.25" thickTop="1" thickBot="1" x14ac:dyDescent="0.25">
      <c r="A8" s="116" t="s">
        <v>212</v>
      </c>
      <c r="B8" s="237"/>
      <c r="C8" s="238"/>
      <c r="D8" s="238"/>
      <c r="E8" s="116"/>
      <c r="F8" s="116"/>
      <c r="G8" s="116"/>
      <c r="H8" s="116"/>
      <c r="I8" s="116"/>
      <c r="J8" s="116"/>
      <c r="K8" s="116"/>
      <c r="L8" s="116"/>
      <c r="M8" s="116"/>
      <c r="N8" s="239"/>
      <c r="O8" s="116"/>
    </row>
    <row r="9" spans="1:15" s="86" customFormat="1" ht="39.75" thickTop="1" thickBot="1" x14ac:dyDescent="0.45">
      <c r="A9" s="271" t="s">
        <v>12</v>
      </c>
      <c r="B9" s="280" t="s">
        <v>254</v>
      </c>
      <c r="C9" s="280">
        <v>5.9900000000000002E-2</v>
      </c>
      <c r="D9" s="270" t="s">
        <v>15</v>
      </c>
      <c r="E9" s="78">
        <v>8.6099999999999996E-2</v>
      </c>
      <c r="F9" s="95"/>
      <c r="G9" s="296">
        <v>0.6</v>
      </c>
      <c r="H9" s="97">
        <v>995</v>
      </c>
      <c r="I9" s="112" t="s">
        <v>10</v>
      </c>
      <c r="J9" s="83" t="s">
        <v>209</v>
      </c>
      <c r="K9" s="258" t="s">
        <v>213</v>
      </c>
      <c r="L9" s="100" t="s">
        <v>8</v>
      </c>
      <c r="M9" s="100" t="s">
        <v>16</v>
      </c>
      <c r="N9" s="274" t="s">
        <v>331</v>
      </c>
      <c r="O9" s="100" t="s">
        <v>214</v>
      </c>
    </row>
    <row r="10" spans="1:15" s="86" customFormat="1" ht="39.75" thickTop="1" thickBot="1" x14ac:dyDescent="0.45">
      <c r="A10" s="235" t="s">
        <v>12</v>
      </c>
      <c r="B10" s="280" t="s">
        <v>255</v>
      </c>
      <c r="C10" s="280">
        <v>6.0900000000000003E-2</v>
      </c>
      <c r="D10" s="270" t="s">
        <v>15</v>
      </c>
      <c r="E10" s="78">
        <v>8.6300000000000002E-2</v>
      </c>
      <c r="F10" s="102"/>
      <c r="G10" s="296">
        <v>0.75</v>
      </c>
      <c r="H10" s="97">
        <v>995</v>
      </c>
      <c r="I10" s="112" t="s">
        <v>10</v>
      </c>
      <c r="J10" s="83" t="s">
        <v>209</v>
      </c>
      <c r="K10" s="259" t="s">
        <v>213</v>
      </c>
      <c r="L10" s="100" t="s">
        <v>8</v>
      </c>
      <c r="M10" s="100" t="s">
        <v>16</v>
      </c>
      <c r="N10" s="274" t="s">
        <v>332</v>
      </c>
      <c r="O10" s="100" t="s">
        <v>214</v>
      </c>
    </row>
    <row r="11" spans="1:15" s="86" customFormat="1" ht="39.75" thickTop="1" thickBot="1" x14ac:dyDescent="0.45">
      <c r="A11" s="298" t="s">
        <v>12</v>
      </c>
      <c r="B11" s="314" t="s">
        <v>389</v>
      </c>
      <c r="C11" s="301">
        <v>6.1899999999999997E-2</v>
      </c>
      <c r="D11" s="270" t="s">
        <v>15</v>
      </c>
      <c r="E11" s="78">
        <v>8.6499999999999994E-2</v>
      </c>
      <c r="F11" s="106"/>
      <c r="G11" s="296">
        <v>0.85</v>
      </c>
      <c r="H11" s="97">
        <v>995</v>
      </c>
      <c r="I11" s="112" t="s">
        <v>10</v>
      </c>
      <c r="J11" s="83" t="s">
        <v>209</v>
      </c>
      <c r="K11" s="259" t="s">
        <v>213</v>
      </c>
      <c r="L11" s="100" t="s">
        <v>8</v>
      </c>
      <c r="M11" s="100" t="s">
        <v>16</v>
      </c>
      <c r="N11" s="274" t="s">
        <v>333</v>
      </c>
      <c r="O11" s="100" t="s">
        <v>214</v>
      </c>
    </row>
    <row r="12" spans="1:15" s="86" customFormat="1" ht="6.75" customHeight="1" thickTop="1" thickBot="1" x14ac:dyDescent="0.25">
      <c r="A12" s="244"/>
      <c r="B12" s="245"/>
      <c r="C12" s="255"/>
      <c r="D12" s="244"/>
      <c r="E12" s="244"/>
      <c r="F12" s="244"/>
      <c r="G12" s="244"/>
      <c r="H12" s="244"/>
      <c r="I12" s="244"/>
      <c r="J12" s="244"/>
      <c r="K12" s="244"/>
      <c r="L12" s="244"/>
      <c r="M12" s="244"/>
      <c r="N12" s="244"/>
      <c r="O12" s="244"/>
    </row>
    <row r="13" spans="1:15" s="86" customFormat="1" ht="39.75" thickTop="1" thickBot="1" x14ac:dyDescent="0.45">
      <c r="A13" s="271" t="s">
        <v>12</v>
      </c>
      <c r="B13" s="280" t="s">
        <v>257</v>
      </c>
      <c r="C13" s="280">
        <v>6.2899999999999998E-2</v>
      </c>
      <c r="D13" s="270" t="s">
        <v>15</v>
      </c>
      <c r="E13" s="241">
        <v>8.5999999999999993E-2</v>
      </c>
      <c r="F13" s="95"/>
      <c r="G13" s="296">
        <v>0.6</v>
      </c>
      <c r="H13" s="97">
        <v>0</v>
      </c>
      <c r="I13" s="112" t="s">
        <v>10</v>
      </c>
      <c r="J13" s="83" t="s">
        <v>209</v>
      </c>
      <c r="K13" s="258" t="s">
        <v>213</v>
      </c>
      <c r="L13" s="100" t="s">
        <v>8</v>
      </c>
      <c r="M13" s="100" t="s">
        <v>16</v>
      </c>
      <c r="N13" s="274" t="s">
        <v>334</v>
      </c>
      <c r="O13" s="100" t="s">
        <v>214</v>
      </c>
    </row>
    <row r="14" spans="1:15" s="86" customFormat="1" ht="39.75" thickTop="1" thickBot="1" x14ac:dyDescent="0.45">
      <c r="A14" s="271" t="s">
        <v>12</v>
      </c>
      <c r="B14" s="280" t="s">
        <v>256</v>
      </c>
      <c r="C14" s="280">
        <v>6.3899999999999998E-2</v>
      </c>
      <c r="D14" s="270" t="s">
        <v>15</v>
      </c>
      <c r="E14" s="241">
        <v>8.6199999999999999E-2</v>
      </c>
      <c r="F14" s="102"/>
      <c r="G14" s="296">
        <v>0.75</v>
      </c>
      <c r="H14" s="97">
        <v>0</v>
      </c>
      <c r="I14" s="112" t="s">
        <v>10</v>
      </c>
      <c r="J14" s="83" t="s">
        <v>209</v>
      </c>
      <c r="K14" s="258" t="s">
        <v>213</v>
      </c>
      <c r="L14" s="100" t="s">
        <v>8</v>
      </c>
      <c r="M14" s="100" t="s">
        <v>16</v>
      </c>
      <c r="N14" s="274" t="s">
        <v>335</v>
      </c>
      <c r="O14" s="100" t="s">
        <v>214</v>
      </c>
    </row>
    <row r="15" spans="1:15" s="86" customFormat="1" ht="39.75" thickTop="1" thickBot="1" x14ac:dyDescent="0.45">
      <c r="A15" s="271" t="s">
        <v>12</v>
      </c>
      <c r="B15" s="314" t="s">
        <v>390</v>
      </c>
      <c r="C15" s="301">
        <v>6.4899999999999999E-2</v>
      </c>
      <c r="D15" s="270" t="s">
        <v>15</v>
      </c>
      <c r="E15" s="241">
        <v>8.6400000000000005E-2</v>
      </c>
      <c r="F15" s="106"/>
      <c r="G15" s="296">
        <v>0.85</v>
      </c>
      <c r="H15" s="97">
        <v>0</v>
      </c>
      <c r="I15" s="112" t="s">
        <v>10</v>
      </c>
      <c r="J15" s="83" t="s">
        <v>209</v>
      </c>
      <c r="K15" s="258" t="s">
        <v>213</v>
      </c>
      <c r="L15" s="100" t="s">
        <v>8</v>
      </c>
      <c r="M15" s="100" t="s">
        <v>16</v>
      </c>
      <c r="N15" s="274" t="s">
        <v>336</v>
      </c>
      <c r="O15" s="100" t="s">
        <v>214</v>
      </c>
    </row>
    <row r="16" spans="1:15" s="86" customFormat="1" ht="6.75" customHeight="1" thickTop="1" thickBot="1" x14ac:dyDescent="0.25">
      <c r="A16" s="244"/>
      <c r="B16" s="245"/>
      <c r="C16" s="255"/>
      <c r="D16" s="244"/>
      <c r="E16" s="244"/>
      <c r="F16" s="244"/>
      <c r="G16" s="244"/>
      <c r="H16" s="244"/>
      <c r="I16" s="244"/>
      <c r="J16" s="244"/>
      <c r="K16" s="244"/>
      <c r="L16" s="244"/>
      <c r="M16" s="244"/>
      <c r="N16" s="244"/>
      <c r="O16" s="244"/>
    </row>
    <row r="17" spans="1:15" s="86" customFormat="1" ht="39.75" thickTop="1" thickBot="1" x14ac:dyDescent="0.45">
      <c r="A17" s="271" t="s">
        <v>21</v>
      </c>
      <c r="B17" s="280" t="s">
        <v>258</v>
      </c>
      <c r="C17" s="280">
        <v>5.8400000000000001E-2</v>
      </c>
      <c r="D17" s="270" t="s">
        <v>15</v>
      </c>
      <c r="E17" s="241">
        <v>7.8100000000000003E-2</v>
      </c>
      <c r="F17" s="95"/>
      <c r="G17" s="296">
        <v>0.6</v>
      </c>
      <c r="H17" s="97">
        <v>0</v>
      </c>
      <c r="I17" s="112" t="s">
        <v>79</v>
      </c>
      <c r="J17" s="83" t="s">
        <v>209</v>
      </c>
      <c r="K17" s="258" t="s">
        <v>213</v>
      </c>
      <c r="L17" s="100" t="s">
        <v>8</v>
      </c>
      <c r="M17" s="100" t="s">
        <v>16</v>
      </c>
      <c r="N17" s="274" t="s">
        <v>341</v>
      </c>
      <c r="O17" s="100" t="s">
        <v>214</v>
      </c>
    </row>
    <row r="18" spans="1:15" s="86" customFormat="1" ht="39.75" thickTop="1" thickBot="1" x14ac:dyDescent="0.45">
      <c r="A18" s="271" t="s">
        <v>21</v>
      </c>
      <c r="B18" s="284" t="s">
        <v>259</v>
      </c>
      <c r="C18" s="280">
        <v>5.9900000000000002E-2</v>
      </c>
      <c r="D18" s="270" t="s">
        <v>15</v>
      </c>
      <c r="E18" s="241">
        <v>7.8700000000000006E-2</v>
      </c>
      <c r="F18" s="102"/>
      <c r="G18" s="296">
        <v>0.75</v>
      </c>
      <c r="H18" s="97">
        <v>0</v>
      </c>
      <c r="I18" s="112" t="s">
        <v>79</v>
      </c>
      <c r="J18" s="83" t="s">
        <v>209</v>
      </c>
      <c r="K18" s="258" t="s">
        <v>213</v>
      </c>
      <c r="L18" s="100" t="s">
        <v>8</v>
      </c>
      <c r="M18" s="100" t="s">
        <v>16</v>
      </c>
      <c r="N18" s="274" t="s">
        <v>342</v>
      </c>
      <c r="O18" s="100" t="s">
        <v>214</v>
      </c>
    </row>
    <row r="19" spans="1:15" s="86" customFormat="1" ht="39.75" thickTop="1" thickBot="1" x14ac:dyDescent="0.45">
      <c r="A19" s="271" t="s">
        <v>21</v>
      </c>
      <c r="B19" s="280" t="s">
        <v>319</v>
      </c>
      <c r="C19" s="280">
        <v>6.1899999999999997E-2</v>
      </c>
      <c r="D19" s="270" t="s">
        <v>15</v>
      </c>
      <c r="E19" s="241">
        <v>7.9600000000000004E-2</v>
      </c>
      <c r="F19" s="191"/>
      <c r="G19" s="296">
        <v>0.8</v>
      </c>
      <c r="H19" s="97">
        <v>0</v>
      </c>
      <c r="I19" s="112" t="s">
        <v>79</v>
      </c>
      <c r="J19" s="83" t="s">
        <v>209</v>
      </c>
      <c r="K19" s="258" t="s">
        <v>213</v>
      </c>
      <c r="L19" s="100" t="s">
        <v>8</v>
      </c>
      <c r="M19" s="100" t="s">
        <v>16</v>
      </c>
      <c r="N19" s="274" t="s">
        <v>343</v>
      </c>
      <c r="O19" s="100" t="s">
        <v>214</v>
      </c>
    </row>
    <row r="20" spans="1:15" s="111" customFormat="1" ht="14.25" thickTop="1" thickBot="1" x14ac:dyDescent="0.25">
      <c r="A20" s="110" t="s">
        <v>35</v>
      </c>
      <c r="B20" s="220"/>
      <c r="C20" s="222"/>
      <c r="D20" s="222"/>
      <c r="E20" s="110"/>
      <c r="F20" s="110"/>
      <c r="G20" s="109"/>
      <c r="H20" s="110"/>
      <c r="I20" s="109"/>
      <c r="J20" s="110"/>
      <c r="K20" s="110"/>
      <c r="L20" s="110"/>
      <c r="M20" s="110"/>
      <c r="N20" s="110"/>
      <c r="O20" s="110"/>
    </row>
    <row r="21" spans="1:15" s="111" customFormat="1" ht="52.5" thickTop="1" thickBot="1" x14ac:dyDescent="0.45">
      <c r="A21" s="271" t="s">
        <v>11</v>
      </c>
      <c r="B21" s="284" t="s">
        <v>311</v>
      </c>
      <c r="C21" s="281">
        <v>6.0900000000000003E-2</v>
      </c>
      <c r="D21" s="282" t="s">
        <v>308</v>
      </c>
      <c r="E21" s="78">
        <v>8.3599999999999994E-2</v>
      </c>
      <c r="F21" s="95"/>
      <c r="G21" s="297">
        <v>0.6</v>
      </c>
      <c r="H21" s="114">
        <v>0</v>
      </c>
      <c r="I21" s="108" t="s">
        <v>10</v>
      </c>
      <c r="J21" s="112" t="s">
        <v>39</v>
      </c>
      <c r="K21" s="260" t="s">
        <v>241</v>
      </c>
      <c r="L21" s="99" t="s">
        <v>8</v>
      </c>
      <c r="M21" s="100" t="s">
        <v>17</v>
      </c>
      <c r="N21" s="274" t="s">
        <v>344</v>
      </c>
      <c r="O21" s="101" t="s">
        <v>22</v>
      </c>
    </row>
    <row r="22" spans="1:15" s="111" customFormat="1" ht="52.5" thickTop="1" thickBot="1" x14ac:dyDescent="0.45">
      <c r="A22" s="271" t="s">
        <v>11</v>
      </c>
      <c r="B22" s="284" t="s">
        <v>312</v>
      </c>
      <c r="C22" s="281">
        <v>6.1899999999999997E-2</v>
      </c>
      <c r="D22" s="282" t="s">
        <v>309</v>
      </c>
      <c r="E22" s="78">
        <v>8.3900000000000002E-2</v>
      </c>
      <c r="F22" s="102"/>
      <c r="G22" s="297">
        <v>0.75</v>
      </c>
      <c r="H22" s="114">
        <v>0</v>
      </c>
      <c r="I22" s="108" t="s">
        <v>10</v>
      </c>
      <c r="J22" s="112" t="s">
        <v>39</v>
      </c>
      <c r="K22" s="260" t="s">
        <v>241</v>
      </c>
      <c r="L22" s="99" t="s">
        <v>8</v>
      </c>
      <c r="M22" s="100" t="s">
        <v>17</v>
      </c>
      <c r="N22" s="274" t="s">
        <v>345</v>
      </c>
      <c r="O22" s="101" t="s">
        <v>22</v>
      </c>
    </row>
    <row r="23" spans="1:15" s="111" customFormat="1" ht="52.5" thickTop="1" thickBot="1" x14ac:dyDescent="0.45">
      <c r="A23" s="271" t="s">
        <v>11</v>
      </c>
      <c r="B23" s="284" t="s">
        <v>320</v>
      </c>
      <c r="C23" s="281">
        <v>6.2899999999999998E-2</v>
      </c>
      <c r="D23" s="282" t="s">
        <v>317</v>
      </c>
      <c r="E23" s="78">
        <v>8.4099999999999994E-2</v>
      </c>
      <c r="F23" s="191"/>
      <c r="G23" s="297">
        <v>0.8</v>
      </c>
      <c r="H23" s="114">
        <v>0</v>
      </c>
      <c r="I23" s="108" t="s">
        <v>10</v>
      </c>
      <c r="J23" s="112" t="s">
        <v>39</v>
      </c>
      <c r="K23" s="260" t="s">
        <v>325</v>
      </c>
      <c r="L23" s="99" t="s">
        <v>8</v>
      </c>
      <c r="M23" s="100" t="s">
        <v>17</v>
      </c>
      <c r="N23" s="274" t="s">
        <v>347</v>
      </c>
      <c r="O23" s="101" t="s">
        <v>22</v>
      </c>
    </row>
    <row r="24" spans="1:15" s="111" customFormat="1" ht="14.25" thickTop="1" thickBot="1" x14ac:dyDescent="0.25">
      <c r="A24" s="110" t="s">
        <v>35</v>
      </c>
      <c r="B24" s="220"/>
      <c r="C24" s="222"/>
      <c r="D24" s="222"/>
      <c r="E24" s="110"/>
      <c r="F24" s="110"/>
      <c r="G24" s="109"/>
      <c r="H24" s="110"/>
      <c r="I24" s="109"/>
      <c r="J24" s="110"/>
      <c r="K24" s="110"/>
      <c r="L24" s="110"/>
      <c r="M24" s="110"/>
      <c r="N24" s="110"/>
      <c r="O24" s="110"/>
    </row>
    <row r="25" spans="1:15" s="111" customFormat="1" ht="39.75" thickTop="1" thickBot="1" x14ac:dyDescent="0.45">
      <c r="A25" s="235" t="s">
        <v>12</v>
      </c>
      <c r="B25" s="280" t="s">
        <v>260</v>
      </c>
      <c r="C25" s="280">
        <v>5.9900000000000002E-2</v>
      </c>
      <c r="D25" s="270" t="s">
        <v>15</v>
      </c>
      <c r="E25" s="241">
        <v>8.2600000000000007E-2</v>
      </c>
      <c r="F25" s="95"/>
      <c r="G25" s="296">
        <v>0.6</v>
      </c>
      <c r="H25" s="240">
        <v>995</v>
      </c>
      <c r="I25" s="112" t="s">
        <v>10</v>
      </c>
      <c r="J25" s="112" t="s">
        <v>39</v>
      </c>
      <c r="K25" s="261" t="s">
        <v>215</v>
      </c>
      <c r="L25" s="100" t="s">
        <v>8</v>
      </c>
      <c r="M25" s="100" t="s">
        <v>17</v>
      </c>
      <c r="N25" s="274" t="s">
        <v>356</v>
      </c>
      <c r="O25" s="100" t="s">
        <v>214</v>
      </c>
    </row>
    <row r="26" spans="1:15" s="111" customFormat="1" ht="42.75" customHeight="1" thickTop="1" thickBot="1" x14ac:dyDescent="0.45">
      <c r="A26" s="235" t="s">
        <v>12</v>
      </c>
      <c r="B26" s="280" t="s">
        <v>261</v>
      </c>
      <c r="C26" s="280">
        <v>6.0900000000000003E-2</v>
      </c>
      <c r="D26" s="270" t="s">
        <v>15</v>
      </c>
      <c r="E26" s="241">
        <v>8.3000000000000004E-2</v>
      </c>
      <c r="F26" s="102"/>
      <c r="G26" s="296">
        <v>0.75</v>
      </c>
      <c r="H26" s="240">
        <v>995</v>
      </c>
      <c r="I26" s="112" t="s">
        <v>10</v>
      </c>
      <c r="J26" s="112" t="s">
        <v>39</v>
      </c>
      <c r="K26" s="261" t="s">
        <v>215</v>
      </c>
      <c r="L26" s="100" t="s">
        <v>8</v>
      </c>
      <c r="M26" s="100" t="s">
        <v>17</v>
      </c>
      <c r="N26" s="274" t="s">
        <v>357</v>
      </c>
      <c r="O26" s="100" t="s">
        <v>214</v>
      </c>
    </row>
    <row r="27" spans="1:15" s="111" customFormat="1" ht="42.75" customHeight="1" thickTop="1" thickBot="1" x14ac:dyDescent="0.45">
      <c r="A27" s="235" t="s">
        <v>12</v>
      </c>
      <c r="B27" s="314" t="s">
        <v>391</v>
      </c>
      <c r="C27" s="301">
        <v>6.2899999999999998E-2</v>
      </c>
      <c r="D27" s="270" t="s">
        <v>15</v>
      </c>
      <c r="E27" s="241">
        <v>8.3599999999999994E-2</v>
      </c>
      <c r="F27" s="106"/>
      <c r="G27" s="296">
        <v>0.85</v>
      </c>
      <c r="H27" s="240">
        <v>995</v>
      </c>
      <c r="I27" s="112" t="s">
        <v>10</v>
      </c>
      <c r="J27" s="112" t="s">
        <v>39</v>
      </c>
      <c r="K27" s="261" t="s">
        <v>215</v>
      </c>
      <c r="L27" s="100" t="s">
        <v>8</v>
      </c>
      <c r="M27" s="100" t="s">
        <v>17</v>
      </c>
      <c r="N27" s="274" t="s">
        <v>358</v>
      </c>
      <c r="O27" s="100" t="s">
        <v>214</v>
      </c>
    </row>
    <row r="28" spans="1:15" s="111" customFormat="1" ht="6" customHeight="1" thickTop="1" thickBot="1" x14ac:dyDescent="0.25">
      <c r="A28" s="244"/>
      <c r="B28" s="245"/>
      <c r="C28" s="245"/>
      <c r="D28" s="245"/>
      <c r="E28" s="244"/>
      <c r="F28" s="244"/>
      <c r="G28" s="244"/>
      <c r="H28" s="244"/>
      <c r="I28" s="244"/>
      <c r="J28" s="244"/>
      <c r="K28" s="244"/>
      <c r="L28" s="244"/>
      <c r="M28" s="244"/>
      <c r="N28" s="244"/>
      <c r="O28" s="244"/>
    </row>
    <row r="29" spans="1:15" s="111" customFormat="1" ht="42.75" customHeight="1" thickTop="1" thickBot="1" x14ac:dyDescent="0.45">
      <c r="A29" s="235" t="s">
        <v>12</v>
      </c>
      <c r="B29" s="280" t="s">
        <v>263</v>
      </c>
      <c r="C29" s="280">
        <v>6.2899999999999998E-2</v>
      </c>
      <c r="D29" s="270" t="s">
        <v>15</v>
      </c>
      <c r="E29" s="241">
        <v>8.2400000000000001E-2</v>
      </c>
      <c r="F29" s="95"/>
      <c r="G29" s="296">
        <v>0.6</v>
      </c>
      <c r="H29" s="240">
        <v>0</v>
      </c>
      <c r="I29" s="112" t="s">
        <v>10</v>
      </c>
      <c r="J29" s="112" t="s">
        <v>39</v>
      </c>
      <c r="K29" s="261" t="s">
        <v>215</v>
      </c>
      <c r="L29" s="100" t="s">
        <v>8</v>
      </c>
      <c r="M29" s="100" t="s">
        <v>17</v>
      </c>
      <c r="N29" s="274" t="s">
        <v>348</v>
      </c>
      <c r="O29" s="100" t="s">
        <v>214</v>
      </c>
    </row>
    <row r="30" spans="1:15" s="111" customFormat="1" ht="39.75" thickTop="1" thickBot="1" x14ac:dyDescent="0.45">
      <c r="A30" s="235" t="s">
        <v>12</v>
      </c>
      <c r="B30" s="280" t="s">
        <v>262</v>
      </c>
      <c r="C30" s="280">
        <v>6.3899999999999998E-2</v>
      </c>
      <c r="D30" s="270" t="s">
        <v>15</v>
      </c>
      <c r="E30" s="241">
        <v>8.2799999999999999E-2</v>
      </c>
      <c r="F30" s="102"/>
      <c r="G30" s="296">
        <v>0.75</v>
      </c>
      <c r="H30" s="240">
        <v>0</v>
      </c>
      <c r="I30" s="112" t="s">
        <v>10</v>
      </c>
      <c r="J30" s="112" t="s">
        <v>39</v>
      </c>
      <c r="K30" s="261" t="s">
        <v>215</v>
      </c>
      <c r="L30" s="100" t="s">
        <v>8</v>
      </c>
      <c r="M30" s="100" t="s">
        <v>17</v>
      </c>
      <c r="N30" s="274" t="s">
        <v>349</v>
      </c>
      <c r="O30" s="100" t="s">
        <v>214</v>
      </c>
    </row>
    <row r="31" spans="1:15" s="111" customFormat="1" ht="39.75" thickTop="1" thickBot="1" x14ac:dyDescent="0.45">
      <c r="A31" s="235" t="s">
        <v>12</v>
      </c>
      <c r="B31" s="314" t="s">
        <v>392</v>
      </c>
      <c r="C31" s="301">
        <v>6.4899999999999999E-2</v>
      </c>
      <c r="D31" s="270" t="s">
        <v>15</v>
      </c>
      <c r="E31" s="241">
        <v>8.3099999999999993E-2</v>
      </c>
      <c r="F31" s="106"/>
      <c r="G31" s="296">
        <v>0.85</v>
      </c>
      <c r="H31" s="240">
        <v>0</v>
      </c>
      <c r="I31" s="112" t="s">
        <v>10</v>
      </c>
      <c r="J31" s="112" t="s">
        <v>39</v>
      </c>
      <c r="K31" s="261" t="s">
        <v>215</v>
      </c>
      <c r="L31" s="100" t="s">
        <v>8</v>
      </c>
      <c r="M31" s="100" t="s">
        <v>17</v>
      </c>
      <c r="N31" s="274" t="s">
        <v>350</v>
      </c>
      <c r="O31" s="100" t="s">
        <v>214</v>
      </c>
    </row>
    <row r="32" spans="1:15" s="111" customFormat="1" ht="6" customHeight="1" thickTop="1" thickBot="1" x14ac:dyDescent="0.25">
      <c r="A32" s="244"/>
      <c r="B32" s="245"/>
      <c r="C32" s="245"/>
      <c r="D32" s="245"/>
      <c r="E32" s="244"/>
      <c r="F32" s="244"/>
      <c r="G32" s="244"/>
      <c r="H32" s="244"/>
      <c r="I32" s="244"/>
      <c r="J32" s="244"/>
      <c r="K32" s="244"/>
      <c r="L32" s="244"/>
      <c r="M32" s="244"/>
      <c r="N32" s="244"/>
      <c r="O32" s="244"/>
    </row>
    <row r="33" spans="1:16" s="86" customFormat="1" ht="39.75" thickTop="1" thickBot="1" x14ac:dyDescent="0.45">
      <c r="A33" s="271" t="s">
        <v>21</v>
      </c>
      <c r="B33" s="280" t="s">
        <v>313</v>
      </c>
      <c r="C33" s="280">
        <v>5.5899999999999998E-2</v>
      </c>
      <c r="D33" s="270" t="s">
        <v>15</v>
      </c>
      <c r="E33" s="241">
        <v>7.3800000000000004E-2</v>
      </c>
      <c r="F33" s="95"/>
      <c r="G33" s="242">
        <v>0.6</v>
      </c>
      <c r="H33" s="97">
        <v>0</v>
      </c>
      <c r="I33" s="112" t="s">
        <v>79</v>
      </c>
      <c r="J33" s="83" t="s">
        <v>39</v>
      </c>
      <c r="K33" s="261" t="s">
        <v>215</v>
      </c>
      <c r="L33" s="100" t="s">
        <v>8</v>
      </c>
      <c r="M33" s="100" t="s">
        <v>17</v>
      </c>
      <c r="N33" s="274" t="s">
        <v>351</v>
      </c>
      <c r="O33" s="100" t="s">
        <v>214</v>
      </c>
    </row>
    <row r="34" spans="1:16" s="86" customFormat="1" ht="39.75" thickTop="1" thickBot="1" x14ac:dyDescent="0.45">
      <c r="A34" s="271" t="s">
        <v>21</v>
      </c>
      <c r="B34" s="280" t="s">
        <v>314</v>
      </c>
      <c r="C34" s="280">
        <v>5.74E-2</v>
      </c>
      <c r="D34" s="270" t="s">
        <v>15</v>
      </c>
      <c r="E34" s="241">
        <v>7.4499999999999997E-2</v>
      </c>
      <c r="F34" s="102"/>
      <c r="G34" s="276">
        <v>0.75</v>
      </c>
      <c r="H34" s="97">
        <v>0</v>
      </c>
      <c r="I34" s="112" t="s">
        <v>79</v>
      </c>
      <c r="J34" s="83" t="s">
        <v>39</v>
      </c>
      <c r="K34" s="261" t="s">
        <v>215</v>
      </c>
      <c r="L34" s="100" t="s">
        <v>8</v>
      </c>
      <c r="M34" s="100" t="s">
        <v>17</v>
      </c>
      <c r="N34" s="274" t="s">
        <v>352</v>
      </c>
      <c r="O34" s="100" t="s">
        <v>214</v>
      </c>
    </row>
    <row r="35" spans="1:16" s="86" customFormat="1" ht="39.75" thickTop="1" thickBot="1" x14ac:dyDescent="0.45">
      <c r="A35" s="271" t="s">
        <v>21</v>
      </c>
      <c r="B35" s="280" t="s">
        <v>321</v>
      </c>
      <c r="C35" s="280">
        <v>5.8900000000000001E-2</v>
      </c>
      <c r="D35" s="270" t="s">
        <v>15</v>
      </c>
      <c r="E35" s="241">
        <v>7.5300000000000006E-2</v>
      </c>
      <c r="F35" s="191"/>
      <c r="G35" s="297">
        <v>0.8</v>
      </c>
      <c r="H35" s="97">
        <v>0</v>
      </c>
      <c r="I35" s="112" t="s">
        <v>79</v>
      </c>
      <c r="J35" s="83" t="s">
        <v>39</v>
      </c>
      <c r="K35" s="261" t="s">
        <v>215</v>
      </c>
      <c r="L35" s="100" t="s">
        <v>8</v>
      </c>
      <c r="M35" s="100" t="s">
        <v>17</v>
      </c>
      <c r="N35" s="274" t="s">
        <v>353</v>
      </c>
      <c r="O35" s="100" t="s">
        <v>214</v>
      </c>
    </row>
    <row r="36" spans="1:16" s="111" customFormat="1" ht="14.25" thickTop="1" thickBot="1" x14ac:dyDescent="0.25">
      <c r="A36" s="110" t="s">
        <v>102</v>
      </c>
      <c r="B36" s="220"/>
      <c r="C36" s="222"/>
      <c r="D36" s="222"/>
      <c r="E36" s="110"/>
      <c r="F36" s="110"/>
      <c r="G36" s="109"/>
      <c r="H36" s="110"/>
      <c r="I36" s="109"/>
      <c r="J36" s="110"/>
      <c r="K36" s="110"/>
      <c r="L36" s="110"/>
      <c r="M36" s="110"/>
      <c r="N36" s="110"/>
      <c r="O36" s="110"/>
    </row>
    <row r="37" spans="1:16" s="111" customFormat="1" ht="69.75" customHeight="1" thickTop="1" thickBot="1" x14ac:dyDescent="0.45">
      <c r="A37" s="115" t="s">
        <v>99</v>
      </c>
      <c r="B37" s="281" t="s">
        <v>264</v>
      </c>
      <c r="C37" s="281">
        <v>6.4699999999999994E-2</v>
      </c>
      <c r="D37" s="282" t="s">
        <v>244</v>
      </c>
      <c r="E37" s="78">
        <v>8.4599999999999995E-2</v>
      </c>
      <c r="F37" s="106"/>
      <c r="G37" s="113">
        <v>0.85</v>
      </c>
      <c r="H37" s="114">
        <v>0</v>
      </c>
      <c r="I37" s="108" t="s">
        <v>10</v>
      </c>
      <c r="J37" s="112" t="s">
        <v>39</v>
      </c>
      <c r="K37" s="260" t="s">
        <v>235</v>
      </c>
      <c r="L37" s="99" t="s">
        <v>8</v>
      </c>
      <c r="M37" s="100" t="s">
        <v>17</v>
      </c>
      <c r="N37" s="274" t="s">
        <v>354</v>
      </c>
      <c r="O37" s="101" t="s">
        <v>22</v>
      </c>
    </row>
    <row r="38" spans="1:16" s="111" customFormat="1" ht="69.75" customHeight="1" thickTop="1" thickBot="1" x14ac:dyDescent="0.45">
      <c r="A38" s="243" t="s">
        <v>100</v>
      </c>
      <c r="B38" s="281" t="s">
        <v>265</v>
      </c>
      <c r="C38" s="280">
        <v>6.9900000000000004E-2</v>
      </c>
      <c r="D38" s="262" t="s">
        <v>15</v>
      </c>
      <c r="E38" s="241">
        <v>8.48E-2</v>
      </c>
      <c r="F38" s="106"/>
      <c r="G38" s="242">
        <v>0.85</v>
      </c>
      <c r="H38" s="246">
        <v>0</v>
      </c>
      <c r="I38" s="112" t="s">
        <v>10</v>
      </c>
      <c r="J38" s="112" t="s">
        <v>39</v>
      </c>
      <c r="K38" s="261" t="s">
        <v>228</v>
      </c>
      <c r="L38" s="100" t="s">
        <v>8</v>
      </c>
      <c r="M38" s="100" t="s">
        <v>17</v>
      </c>
      <c r="N38" s="274" t="s">
        <v>355</v>
      </c>
      <c r="O38" s="100" t="s">
        <v>214</v>
      </c>
    </row>
    <row r="39" spans="1:16" s="118" customFormat="1" ht="14.25" thickTop="1" thickBot="1" x14ac:dyDescent="0.25">
      <c r="A39" s="116" t="s">
        <v>36</v>
      </c>
      <c r="B39" s="264"/>
      <c r="C39" s="222"/>
      <c r="D39" s="222"/>
      <c r="E39" s="117"/>
      <c r="F39" s="116"/>
      <c r="G39" s="219"/>
      <c r="H39" s="116"/>
      <c r="I39" s="116"/>
      <c r="J39" s="116"/>
      <c r="K39" s="116"/>
      <c r="L39" s="116"/>
      <c r="M39" s="116"/>
      <c r="N39" s="116"/>
      <c r="O39" s="116"/>
    </row>
    <row r="40" spans="1:16" s="86" customFormat="1" ht="40.5" customHeight="1" thickTop="1" thickBot="1" x14ac:dyDescent="0.45">
      <c r="A40" s="119" t="s">
        <v>219</v>
      </c>
      <c r="B40" s="281" t="s">
        <v>303</v>
      </c>
      <c r="C40" s="304">
        <v>7.8399999999999997E-2</v>
      </c>
      <c r="D40" s="282" t="s">
        <v>294</v>
      </c>
      <c r="E40" s="78">
        <v>8.8400000000000006E-2</v>
      </c>
      <c r="F40" s="120"/>
      <c r="G40" s="142">
        <v>0.6</v>
      </c>
      <c r="H40" s="103">
        <v>995</v>
      </c>
      <c r="I40" s="104" t="s">
        <v>20</v>
      </c>
      <c r="J40" s="121" t="s">
        <v>39</v>
      </c>
      <c r="K40" s="266" t="s">
        <v>237</v>
      </c>
      <c r="L40" s="122" t="s">
        <v>8</v>
      </c>
      <c r="M40" s="105" t="s">
        <v>16</v>
      </c>
      <c r="N40" s="274" t="s">
        <v>359</v>
      </c>
      <c r="O40" s="123" t="s">
        <v>23</v>
      </c>
    </row>
    <row r="41" spans="1:16" s="86" customFormat="1" ht="40.5" customHeight="1" thickTop="1" thickBot="1" x14ac:dyDescent="0.45">
      <c r="A41" s="76" t="s">
        <v>219</v>
      </c>
      <c r="B41" s="281" t="s">
        <v>304</v>
      </c>
      <c r="C41" s="305">
        <v>8.14E-2</v>
      </c>
      <c r="D41" s="285" t="s">
        <v>295</v>
      </c>
      <c r="E41" s="78">
        <v>8.9599999999999999E-2</v>
      </c>
      <c r="F41" s="79"/>
      <c r="G41" s="142">
        <v>0.8</v>
      </c>
      <c r="H41" s="81">
        <v>995</v>
      </c>
      <c r="I41" s="82" t="s">
        <v>20</v>
      </c>
      <c r="J41" s="83" t="s">
        <v>39</v>
      </c>
      <c r="K41" s="266" t="s">
        <v>237</v>
      </c>
      <c r="L41" s="84" t="s">
        <v>8</v>
      </c>
      <c r="M41" s="84" t="s">
        <v>16</v>
      </c>
      <c r="N41" s="274" t="s">
        <v>360</v>
      </c>
      <c r="O41" s="85" t="s">
        <v>23</v>
      </c>
    </row>
    <row r="42" spans="1:16" s="50" customFormat="1" ht="46.5" customHeight="1" thickTop="1" x14ac:dyDescent="0.2">
      <c r="A42" s="51"/>
      <c r="B42" s="51"/>
      <c r="C42" s="52"/>
      <c r="D42" s="53"/>
      <c r="E42" s="54"/>
      <c r="F42" s="55"/>
      <c r="G42" s="55"/>
      <c r="H42" s="56"/>
      <c r="I42" s="57"/>
      <c r="J42" s="57"/>
      <c r="K42" s="58"/>
      <c r="L42" s="58"/>
      <c r="M42" s="59"/>
      <c r="N42" s="225"/>
      <c r="O42" s="58"/>
    </row>
    <row r="43" spans="1:16" ht="30" customHeight="1" thickBot="1" x14ac:dyDescent="0.25">
      <c r="A43" s="323" t="s">
        <v>18</v>
      </c>
      <c r="B43" s="323"/>
      <c r="C43" s="323"/>
      <c r="D43" s="323"/>
      <c r="E43" s="323"/>
      <c r="F43" s="323"/>
      <c r="G43" s="323"/>
      <c r="H43" s="323"/>
      <c r="I43" s="323"/>
      <c r="J43" s="323"/>
      <c r="K43" s="323"/>
      <c r="L43" s="323"/>
      <c r="M43" s="323"/>
      <c r="N43" s="323"/>
      <c r="O43" s="323"/>
    </row>
    <row r="44" spans="1:16" s="60" customFormat="1" ht="14.25" thickTop="1" thickBot="1" x14ac:dyDescent="0.25">
      <c r="A44" s="327" t="s">
        <v>394</v>
      </c>
      <c r="B44" s="327"/>
      <c r="C44" s="329"/>
      <c r="D44" s="329"/>
      <c r="E44" s="329"/>
      <c r="F44" s="329"/>
      <c r="G44" s="329"/>
      <c r="H44" s="329"/>
      <c r="I44" s="329"/>
      <c r="J44" s="329"/>
      <c r="K44" s="329"/>
      <c r="L44" s="329"/>
      <c r="M44" s="329"/>
      <c r="N44" s="329"/>
      <c r="O44" s="329"/>
      <c r="P44" s="329"/>
    </row>
    <row r="45" spans="1:16" s="62" customFormat="1" ht="14.25" thickTop="1" thickBot="1" x14ac:dyDescent="0.25">
      <c r="A45" s="315" t="s">
        <v>330</v>
      </c>
      <c r="B45" s="316"/>
      <c r="C45" s="316"/>
      <c r="D45" s="316"/>
      <c r="E45" s="316"/>
      <c r="F45" s="316"/>
      <c r="G45" s="316"/>
      <c r="H45" s="316"/>
      <c r="I45" s="316"/>
      <c r="J45" s="316"/>
      <c r="K45" s="316"/>
      <c r="L45" s="316"/>
      <c r="M45" s="316"/>
      <c r="N45" s="316"/>
      <c r="O45" s="324"/>
    </row>
    <row r="46" spans="1:16" s="63" customFormat="1" ht="14.25" thickTop="1" thickBot="1" x14ac:dyDescent="0.25">
      <c r="A46" s="325" t="s">
        <v>176</v>
      </c>
      <c r="B46" s="325"/>
      <c r="C46" s="326"/>
      <c r="D46" s="326"/>
      <c r="E46" s="326"/>
      <c r="F46" s="326"/>
      <c r="G46" s="326"/>
      <c r="H46" s="326"/>
      <c r="I46" s="326"/>
      <c r="J46" s="326"/>
      <c r="K46" s="326"/>
      <c r="L46" s="326"/>
      <c r="M46" s="326"/>
      <c r="N46" s="326"/>
      <c r="O46" s="326"/>
    </row>
    <row r="47" spans="1:16" s="64" customFormat="1" ht="14.25" thickTop="1" thickBot="1" x14ac:dyDescent="0.25">
      <c r="A47" s="318" t="s">
        <v>105</v>
      </c>
      <c r="B47" s="319"/>
      <c r="C47" s="320"/>
      <c r="D47" s="320"/>
      <c r="E47" s="320"/>
      <c r="F47" s="320"/>
      <c r="G47" s="320"/>
      <c r="H47" s="320"/>
      <c r="I47" s="320"/>
      <c r="J47" s="320"/>
      <c r="K47" s="320"/>
      <c r="L47" s="320"/>
      <c r="M47" s="320"/>
      <c r="N47" s="320"/>
      <c r="O47" s="320"/>
    </row>
    <row r="48" spans="1:16" s="65" customFormat="1" ht="14.25" thickTop="1" thickBot="1" x14ac:dyDescent="0.25">
      <c r="A48" s="327" t="s">
        <v>185</v>
      </c>
      <c r="B48" s="327"/>
      <c r="C48" s="328"/>
      <c r="D48" s="328"/>
      <c r="E48" s="328"/>
      <c r="F48" s="328"/>
      <c r="G48" s="328"/>
      <c r="H48" s="328"/>
      <c r="I48" s="328"/>
      <c r="J48" s="328"/>
      <c r="K48" s="328"/>
      <c r="L48" s="328"/>
      <c r="M48" s="328"/>
      <c r="N48" s="328"/>
      <c r="O48" s="328"/>
    </row>
    <row r="49" spans="1:15" s="66" customFormat="1" ht="14.25" thickTop="1" thickBot="1" x14ac:dyDescent="0.25">
      <c r="A49" s="327" t="s">
        <v>26</v>
      </c>
      <c r="B49" s="327"/>
      <c r="C49" s="329"/>
      <c r="D49" s="329"/>
      <c r="E49" s="329"/>
      <c r="F49" s="329"/>
      <c r="G49" s="329"/>
      <c r="H49" s="329"/>
      <c r="I49" s="329"/>
      <c r="J49" s="329"/>
      <c r="K49" s="329"/>
      <c r="L49" s="329"/>
      <c r="M49" s="329"/>
      <c r="N49" s="329"/>
      <c r="O49" s="329"/>
    </row>
    <row r="50" spans="1:15" s="66" customFormat="1" ht="14.25" thickTop="1" thickBot="1" x14ac:dyDescent="0.25">
      <c r="A50" s="315" t="s">
        <v>186</v>
      </c>
      <c r="B50" s="316"/>
      <c r="C50" s="317"/>
      <c r="D50" s="317"/>
      <c r="E50" s="317"/>
      <c r="F50" s="317"/>
      <c r="G50" s="317"/>
      <c r="H50" s="317"/>
      <c r="I50" s="317"/>
      <c r="J50" s="317"/>
      <c r="K50" s="317"/>
      <c r="L50" s="317"/>
      <c r="M50" s="317"/>
      <c r="N50" s="317"/>
      <c r="O50" s="317"/>
    </row>
    <row r="51" spans="1:15" s="160" customFormat="1" ht="14.25" thickTop="1" thickBot="1" x14ac:dyDescent="0.25">
      <c r="A51" s="315" t="s">
        <v>193</v>
      </c>
      <c r="B51" s="316"/>
      <c r="C51" s="317"/>
      <c r="D51" s="317"/>
      <c r="E51" s="317"/>
      <c r="F51" s="317"/>
      <c r="G51" s="317"/>
      <c r="H51" s="317"/>
      <c r="I51" s="317"/>
      <c r="J51" s="317"/>
      <c r="K51" s="317"/>
      <c r="L51" s="317"/>
      <c r="M51" s="317"/>
      <c r="N51" s="317"/>
      <c r="O51" s="317"/>
    </row>
    <row r="52" spans="1:15" s="160" customFormat="1" ht="14.25" thickTop="1" thickBot="1" x14ac:dyDescent="0.25">
      <c r="A52" s="210" t="s">
        <v>194</v>
      </c>
      <c r="B52" s="211"/>
      <c r="C52" s="212"/>
      <c r="D52" s="212"/>
      <c r="E52" s="212"/>
      <c r="F52" s="212"/>
      <c r="G52" s="212"/>
      <c r="H52" s="212"/>
      <c r="I52" s="212"/>
      <c r="J52" s="212"/>
      <c r="K52" s="212"/>
      <c r="L52" s="212"/>
      <c r="M52" s="212"/>
      <c r="N52" s="226"/>
      <c r="O52" s="212"/>
    </row>
    <row r="53" spans="1:15" s="160" customFormat="1" ht="14.25" thickTop="1" thickBot="1" x14ac:dyDescent="0.25">
      <c r="A53" s="210" t="s">
        <v>195</v>
      </c>
      <c r="B53" s="211"/>
      <c r="C53" s="212"/>
      <c r="D53" s="212"/>
      <c r="E53" s="212"/>
      <c r="F53" s="212"/>
      <c r="G53" s="212"/>
      <c r="H53" s="212"/>
      <c r="I53" s="212"/>
      <c r="J53" s="212"/>
      <c r="K53" s="212"/>
      <c r="L53" s="212"/>
      <c r="M53" s="212"/>
      <c r="N53" s="226"/>
      <c r="O53" s="212"/>
    </row>
    <row r="54" spans="1:15" s="160" customFormat="1" ht="14.25" thickTop="1" thickBot="1" x14ac:dyDescent="0.25">
      <c r="A54" s="318" t="s">
        <v>196</v>
      </c>
      <c r="B54" s="319"/>
      <c r="C54" s="320"/>
      <c r="D54" s="320"/>
      <c r="E54" s="320"/>
      <c r="F54" s="320"/>
      <c r="G54" s="320"/>
      <c r="H54" s="320"/>
      <c r="I54" s="320"/>
      <c r="J54" s="320"/>
      <c r="K54" s="320"/>
      <c r="L54" s="320"/>
      <c r="M54" s="320"/>
      <c r="N54" s="320"/>
      <c r="O54" s="320"/>
    </row>
    <row r="55" spans="1:15" s="66" customFormat="1" ht="14.25" thickTop="1" thickBot="1" x14ac:dyDescent="0.25">
      <c r="A55" s="315" t="s">
        <v>27</v>
      </c>
      <c r="B55" s="316"/>
      <c r="C55" s="317"/>
      <c r="D55" s="317"/>
      <c r="E55" s="317"/>
      <c r="F55" s="317"/>
      <c r="G55" s="317"/>
      <c r="H55" s="317"/>
      <c r="I55" s="317"/>
      <c r="J55" s="317"/>
      <c r="K55" s="317"/>
      <c r="L55" s="317"/>
      <c r="M55" s="317"/>
      <c r="N55" s="317"/>
      <c r="O55" s="317"/>
    </row>
    <row r="56" spans="1:15" s="66" customFormat="1" ht="14.25" thickTop="1" thickBot="1" x14ac:dyDescent="0.25">
      <c r="A56" s="315" t="s">
        <v>187</v>
      </c>
      <c r="B56" s="316"/>
      <c r="C56" s="317"/>
      <c r="D56" s="317"/>
      <c r="E56" s="317"/>
      <c r="F56" s="317"/>
      <c r="G56" s="317"/>
      <c r="H56" s="317"/>
      <c r="I56" s="317"/>
      <c r="J56" s="317"/>
      <c r="K56" s="317"/>
      <c r="L56" s="317"/>
      <c r="M56" s="317"/>
      <c r="N56" s="317"/>
      <c r="O56" s="317"/>
    </row>
    <row r="57" spans="1:15" s="66" customFormat="1" ht="14.25" thickTop="1" thickBot="1" x14ac:dyDescent="0.25">
      <c r="A57" s="318" t="s">
        <v>30</v>
      </c>
      <c r="B57" s="319"/>
      <c r="C57" s="320"/>
      <c r="D57" s="320"/>
      <c r="E57" s="320"/>
      <c r="F57" s="320"/>
      <c r="G57" s="320"/>
      <c r="H57" s="320"/>
      <c r="I57" s="320"/>
      <c r="J57" s="320"/>
      <c r="K57" s="320"/>
      <c r="L57" s="320"/>
      <c r="M57" s="320"/>
      <c r="N57" s="320"/>
      <c r="O57" s="320"/>
    </row>
    <row r="58" spans="1:15" s="66" customFormat="1" ht="14.25" thickTop="1" thickBot="1" x14ac:dyDescent="0.25">
      <c r="A58" s="67" t="s">
        <v>104</v>
      </c>
      <c r="B58" s="68"/>
      <c r="C58" s="69"/>
      <c r="D58" s="69"/>
      <c r="E58" s="69"/>
      <c r="F58" s="69"/>
      <c r="G58" s="69"/>
      <c r="H58" s="69"/>
      <c r="I58" s="69"/>
      <c r="J58" s="69"/>
      <c r="K58" s="69"/>
      <c r="L58" s="69"/>
      <c r="M58" s="69"/>
      <c r="N58" s="226"/>
      <c r="O58" s="69"/>
    </row>
    <row r="59" spans="1:15" s="66" customFormat="1" ht="14.25" thickTop="1" thickBot="1" x14ac:dyDescent="0.25">
      <c r="A59" s="318" t="s">
        <v>222</v>
      </c>
      <c r="B59" s="319"/>
      <c r="C59" s="320"/>
      <c r="D59" s="320"/>
      <c r="E59" s="320"/>
      <c r="F59" s="320"/>
      <c r="G59" s="320"/>
      <c r="H59" s="320"/>
      <c r="I59" s="320"/>
      <c r="J59" s="320"/>
      <c r="K59" s="320"/>
      <c r="L59" s="320"/>
      <c r="M59" s="320"/>
      <c r="N59" s="320"/>
      <c r="O59" s="320"/>
    </row>
    <row r="60" spans="1:15" s="66" customFormat="1" ht="14.25" thickTop="1" thickBot="1" x14ac:dyDescent="0.25">
      <c r="A60" s="318" t="s">
        <v>221</v>
      </c>
      <c r="B60" s="319"/>
      <c r="C60" s="320"/>
      <c r="D60" s="320"/>
      <c r="E60" s="320"/>
      <c r="F60" s="320"/>
      <c r="G60" s="320"/>
      <c r="H60" s="320"/>
      <c r="I60" s="320"/>
      <c r="J60" s="320"/>
      <c r="K60" s="320"/>
      <c r="L60" s="320"/>
      <c r="M60" s="320"/>
      <c r="N60" s="320"/>
      <c r="O60" s="320"/>
    </row>
    <row r="61" spans="1:15" s="66" customFormat="1" ht="14.25" thickTop="1" thickBot="1" x14ac:dyDescent="0.25">
      <c r="A61" s="318" t="s">
        <v>32</v>
      </c>
      <c r="B61" s="319"/>
      <c r="C61" s="320"/>
      <c r="D61" s="320"/>
      <c r="E61" s="320"/>
      <c r="F61" s="320"/>
      <c r="G61" s="320"/>
      <c r="H61" s="320"/>
      <c r="I61" s="320"/>
      <c r="J61" s="320"/>
      <c r="K61" s="320"/>
      <c r="L61" s="320"/>
      <c r="M61" s="320"/>
      <c r="N61" s="320"/>
      <c r="O61" s="320"/>
    </row>
    <row r="62" spans="1:15" s="66" customFormat="1" ht="14.25" thickTop="1" thickBot="1" x14ac:dyDescent="0.25">
      <c r="A62" s="318" t="s">
        <v>188</v>
      </c>
      <c r="B62" s="319"/>
      <c r="C62" s="317"/>
      <c r="D62" s="317"/>
      <c r="E62" s="317"/>
      <c r="F62" s="317"/>
      <c r="G62" s="317"/>
      <c r="H62" s="317"/>
      <c r="I62" s="317"/>
      <c r="J62" s="317"/>
      <c r="K62" s="317"/>
      <c r="L62" s="317"/>
      <c r="M62" s="317"/>
      <c r="N62" s="317"/>
      <c r="O62" s="317"/>
    </row>
    <row r="63" spans="1:15" s="66" customFormat="1" ht="14.25" thickTop="1" thickBot="1" x14ac:dyDescent="0.25">
      <c r="A63" s="70" t="s">
        <v>103</v>
      </c>
      <c r="B63" s="68"/>
      <c r="C63" s="71"/>
      <c r="D63" s="71"/>
      <c r="E63" s="71"/>
      <c r="F63" s="71"/>
      <c r="G63" s="71"/>
      <c r="H63" s="71"/>
      <c r="I63" s="71"/>
      <c r="J63" s="71"/>
      <c r="K63" s="71"/>
      <c r="L63" s="71"/>
      <c r="M63" s="71"/>
      <c r="N63" s="227"/>
      <c r="O63" s="71"/>
    </row>
    <row r="64" spans="1:15" s="74" customFormat="1" ht="14.25" thickTop="1" thickBot="1" x14ac:dyDescent="0.25">
      <c r="A64" s="70" t="s">
        <v>98</v>
      </c>
      <c r="B64" s="72"/>
      <c r="C64" s="73"/>
      <c r="D64" s="73"/>
      <c r="E64" s="73"/>
      <c r="F64" s="73"/>
      <c r="G64" s="73"/>
      <c r="H64" s="73"/>
      <c r="I64" s="73"/>
      <c r="J64" s="73"/>
      <c r="K64" s="73"/>
      <c r="L64" s="73"/>
      <c r="M64" s="73"/>
      <c r="N64" s="228"/>
      <c r="O64" s="73"/>
    </row>
    <row r="65" spans="1:15" s="74" customFormat="1" ht="14.25" thickTop="1" thickBot="1" x14ac:dyDescent="0.25">
      <c r="A65" s="70" t="s">
        <v>170</v>
      </c>
      <c r="B65" s="72"/>
      <c r="C65" s="73"/>
      <c r="D65" s="73"/>
      <c r="E65" s="73"/>
      <c r="F65" s="73"/>
      <c r="G65" s="73"/>
      <c r="H65" s="73"/>
      <c r="I65" s="73"/>
      <c r="J65" s="73"/>
      <c r="K65" s="73"/>
      <c r="L65" s="73"/>
      <c r="M65" s="73"/>
      <c r="N65" s="228"/>
      <c r="O65" s="73"/>
    </row>
    <row r="66" spans="1:15" s="66" customFormat="1" ht="14.25" thickTop="1" thickBot="1" x14ac:dyDescent="0.25">
      <c r="A66" s="318" t="s">
        <v>106</v>
      </c>
      <c r="B66" s="319"/>
      <c r="C66" s="320"/>
      <c r="D66" s="320"/>
      <c r="E66" s="320"/>
      <c r="F66" s="320"/>
      <c r="G66" s="320"/>
      <c r="H66" s="320"/>
      <c r="I66" s="320"/>
      <c r="J66" s="320"/>
      <c r="K66" s="320"/>
      <c r="L66" s="320"/>
      <c r="M66" s="320"/>
      <c r="N66" s="320"/>
      <c r="O66" s="320"/>
    </row>
    <row r="67" spans="1:15" s="66" customFormat="1" ht="14.25" thickTop="1" thickBot="1" x14ac:dyDescent="0.25">
      <c r="A67" s="315" t="s">
        <v>28</v>
      </c>
      <c r="B67" s="316"/>
      <c r="C67" s="317"/>
      <c r="D67" s="317"/>
      <c r="E67" s="317"/>
      <c r="F67" s="317"/>
      <c r="G67" s="317"/>
      <c r="H67" s="317"/>
      <c r="I67" s="317"/>
      <c r="J67" s="317"/>
      <c r="K67" s="317"/>
      <c r="L67" s="317"/>
      <c r="M67" s="317"/>
      <c r="N67" s="317"/>
      <c r="O67" s="317"/>
    </row>
    <row r="68" spans="1:15" s="66" customFormat="1" ht="14.25" thickTop="1" thickBot="1" x14ac:dyDescent="0.25">
      <c r="A68" s="315" t="s">
        <v>31</v>
      </c>
      <c r="B68" s="316"/>
      <c r="C68" s="317"/>
      <c r="D68" s="317"/>
      <c r="E68" s="317"/>
      <c r="F68" s="317"/>
      <c r="G68" s="317"/>
      <c r="H68" s="317"/>
      <c r="I68" s="317"/>
      <c r="J68" s="317"/>
      <c r="K68" s="317"/>
      <c r="L68" s="317"/>
      <c r="M68" s="317"/>
      <c r="N68" s="317"/>
      <c r="O68" s="317"/>
    </row>
    <row r="69" spans="1:15" s="66" customFormat="1" ht="14.25" thickTop="1" thickBot="1" x14ac:dyDescent="0.25">
      <c r="A69" s="70" t="s">
        <v>89</v>
      </c>
      <c r="B69" s="75"/>
      <c r="C69" s="71"/>
      <c r="D69" s="71"/>
      <c r="E69" s="71"/>
      <c r="F69" s="71"/>
      <c r="G69" s="71"/>
      <c r="H69" s="71"/>
      <c r="I69" s="71"/>
      <c r="J69" s="71"/>
      <c r="K69" s="71"/>
      <c r="L69" s="71"/>
      <c r="M69" s="71"/>
      <c r="N69" s="227"/>
      <c r="O69" s="71"/>
    </row>
    <row r="70" spans="1:15" s="66" customFormat="1" ht="14.25" thickTop="1" thickBot="1" x14ac:dyDescent="0.25">
      <c r="A70" s="315" t="s">
        <v>29</v>
      </c>
      <c r="B70" s="316"/>
      <c r="C70" s="317"/>
      <c r="D70" s="317"/>
      <c r="E70" s="317"/>
      <c r="F70" s="317"/>
      <c r="G70" s="317"/>
      <c r="H70" s="317"/>
      <c r="I70" s="317"/>
      <c r="J70" s="317"/>
      <c r="K70" s="317"/>
      <c r="L70" s="317"/>
      <c r="M70" s="317"/>
      <c r="N70" s="317"/>
      <c r="O70" s="317"/>
    </row>
    <row r="71" spans="1:15" s="66" customFormat="1" ht="14.25" thickTop="1" thickBot="1" x14ac:dyDescent="0.25">
      <c r="A71" s="315" t="s">
        <v>14</v>
      </c>
      <c r="B71" s="316"/>
      <c r="C71" s="317"/>
      <c r="D71" s="317"/>
      <c r="E71" s="317"/>
      <c r="F71" s="317"/>
      <c r="G71" s="317"/>
      <c r="H71" s="317"/>
      <c r="I71" s="317"/>
      <c r="J71" s="317"/>
      <c r="K71" s="317"/>
      <c r="L71" s="317"/>
      <c r="M71" s="317"/>
      <c r="N71" s="317"/>
      <c r="O71" s="317"/>
    </row>
    <row r="72" spans="1:15" ht="13.5" thickTop="1" x14ac:dyDescent="0.2"/>
  </sheetData>
  <mergeCells count="24">
    <mergeCell ref="A1:O1"/>
    <mergeCell ref="A3:O3"/>
    <mergeCell ref="A43:O43"/>
    <mergeCell ref="A56:O56"/>
    <mergeCell ref="A55:O55"/>
    <mergeCell ref="A45:O45"/>
    <mergeCell ref="A47:O47"/>
    <mergeCell ref="A46:O46"/>
    <mergeCell ref="A48:O48"/>
    <mergeCell ref="A49:O49"/>
    <mergeCell ref="A54:O54"/>
    <mergeCell ref="A51:O51"/>
    <mergeCell ref="A44:P44"/>
    <mergeCell ref="A70:O70"/>
    <mergeCell ref="A50:O50"/>
    <mergeCell ref="A61:O61"/>
    <mergeCell ref="A71:O71"/>
    <mergeCell ref="A66:O66"/>
    <mergeCell ref="A62:O62"/>
    <mergeCell ref="A57:O57"/>
    <mergeCell ref="A67:O67"/>
    <mergeCell ref="A68:O68"/>
    <mergeCell ref="A59:O59"/>
    <mergeCell ref="A60:O60"/>
  </mergeCells>
  <phoneticPr fontId="2" type="noConversion"/>
  <pageMargins left="0.23622047244094491" right="0.17" top="0.2" bottom="0.18" header="0.17" footer="0.17"/>
  <pageSetup paperSize="9" scale="66" fitToHeight="3" orientation="landscape" r:id="rId1"/>
  <headerFooter alignWithMargins="0"/>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P48"/>
  <sheetViews>
    <sheetView view="pageBreakPreview" topLeftCell="A6" zoomScale="80" zoomScaleNormal="100" zoomScaleSheetLayoutView="80" workbookViewId="0">
      <selection activeCell="A16" sqref="A16:XFD16"/>
    </sheetView>
  </sheetViews>
  <sheetFormatPr defaultColWidth="9.140625" defaultRowHeight="28.5" x14ac:dyDescent="0.2"/>
  <cols>
    <col min="1" max="1" width="29.140625" style="86" customWidth="1"/>
    <col min="2" max="2" width="17.5703125" style="132" customWidth="1"/>
    <col min="3" max="3" width="8.7109375" style="133" customWidth="1"/>
    <col min="4" max="4" width="12" style="86" customWidth="1"/>
    <col min="5" max="5" width="8.7109375" style="134" customWidth="1"/>
    <col min="6" max="6" width="1.7109375" style="86" customWidth="1"/>
    <col min="7" max="7" width="8.7109375" style="86" customWidth="1"/>
    <col min="8" max="8" width="12.7109375" style="86" customWidth="1"/>
    <col min="9" max="9" width="8.7109375" style="86" customWidth="1"/>
    <col min="10" max="10" width="13.85546875" style="86" bestFit="1" customWidth="1"/>
    <col min="11" max="11" width="55.28515625" style="86" customWidth="1"/>
    <col min="12" max="12" width="4.7109375" style="86" bestFit="1" customWidth="1"/>
    <col min="13" max="13" width="11.140625" style="86" bestFit="1" customWidth="1"/>
    <col min="14" max="14" width="5.5703125" style="234" customWidth="1"/>
    <col min="15" max="15" width="28.42578125" style="86" customWidth="1"/>
    <col min="16" max="16384" width="9.140625" style="86"/>
  </cols>
  <sheetData>
    <row r="1" spans="1:15" s="135" customFormat="1" ht="30" customHeight="1" x14ac:dyDescent="0.2">
      <c r="A1" s="321" t="s">
        <v>398</v>
      </c>
      <c r="B1" s="321"/>
      <c r="C1" s="321"/>
      <c r="D1" s="321"/>
      <c r="E1" s="321"/>
      <c r="F1" s="321"/>
      <c r="G1" s="321"/>
      <c r="H1" s="321"/>
      <c r="I1" s="321"/>
      <c r="J1" s="321"/>
      <c r="K1" s="321"/>
      <c r="L1" s="321"/>
      <c r="M1" s="321"/>
      <c r="N1" s="321"/>
      <c r="O1" s="321"/>
    </row>
    <row r="2" spans="1:15" s="93" customFormat="1" ht="30" customHeight="1" x14ac:dyDescent="0.2">
      <c r="A2" s="87" t="s">
        <v>3</v>
      </c>
      <c r="B2" s="88" t="s">
        <v>179</v>
      </c>
      <c r="C2" s="89" t="s">
        <v>0</v>
      </c>
      <c r="D2" s="90" t="s">
        <v>6</v>
      </c>
      <c r="E2" s="91" t="s">
        <v>24</v>
      </c>
      <c r="F2" s="89"/>
      <c r="G2" s="89" t="s">
        <v>9</v>
      </c>
      <c r="H2" s="92" t="s">
        <v>25</v>
      </c>
      <c r="I2" s="89" t="s">
        <v>1</v>
      </c>
      <c r="J2" s="89" t="s">
        <v>38</v>
      </c>
      <c r="K2" s="89" t="s">
        <v>7</v>
      </c>
      <c r="L2" s="89" t="s">
        <v>5</v>
      </c>
      <c r="M2" s="89" t="s">
        <v>4</v>
      </c>
      <c r="N2" s="230"/>
      <c r="O2" s="89" t="s">
        <v>2</v>
      </c>
    </row>
    <row r="3" spans="1:15" ht="13.5" thickBot="1" x14ac:dyDescent="0.25">
      <c r="A3" s="116" t="s">
        <v>86</v>
      </c>
      <c r="B3" s="221"/>
      <c r="C3" s="236"/>
      <c r="D3" s="216"/>
      <c r="E3" s="214"/>
      <c r="F3" s="143"/>
      <c r="G3" s="144"/>
      <c r="H3" s="145"/>
      <c r="I3" s="146"/>
      <c r="J3" s="147"/>
      <c r="K3" s="147"/>
      <c r="L3" s="147"/>
      <c r="M3" s="148"/>
      <c r="N3" s="231"/>
    </row>
    <row r="4" spans="1:15" ht="52.5" thickTop="1" thickBot="1" x14ac:dyDescent="0.45">
      <c r="A4" s="115" t="s">
        <v>177</v>
      </c>
      <c r="B4" s="281" t="s">
        <v>266</v>
      </c>
      <c r="C4" s="306">
        <v>6.3899999999999998E-2</v>
      </c>
      <c r="D4" s="263" t="s">
        <v>243</v>
      </c>
      <c r="E4" s="215">
        <v>8.6400000000000005E-2</v>
      </c>
      <c r="F4" s="137"/>
      <c r="G4" s="80">
        <v>0.95</v>
      </c>
      <c r="H4" s="136">
        <v>0</v>
      </c>
      <c r="I4" s="149" t="s">
        <v>10</v>
      </c>
      <c r="J4" s="149" t="s">
        <v>39</v>
      </c>
      <c r="K4" s="263" t="s">
        <v>239</v>
      </c>
      <c r="L4" s="150" t="s">
        <v>8</v>
      </c>
      <c r="M4" s="100" t="s">
        <v>16</v>
      </c>
      <c r="N4" s="274" t="s">
        <v>337</v>
      </c>
      <c r="O4" s="101" t="s">
        <v>22</v>
      </c>
    </row>
    <row r="5" spans="1:15" s="111" customFormat="1" ht="16.5" thickTop="1" thickBot="1" x14ac:dyDescent="0.25">
      <c r="A5" s="138" t="s">
        <v>80</v>
      </c>
      <c r="B5" s="286"/>
      <c r="C5" s="307"/>
      <c r="D5" s="287"/>
      <c r="E5" s="138"/>
      <c r="F5" s="138"/>
      <c r="G5" s="138"/>
      <c r="H5" s="138"/>
      <c r="I5" s="138"/>
      <c r="J5" s="138"/>
      <c r="K5" s="273"/>
      <c r="L5" s="138"/>
      <c r="M5" s="138"/>
      <c r="N5" s="256"/>
      <c r="O5" s="138"/>
    </row>
    <row r="6" spans="1:15" s="111" customFormat="1" ht="39.75" thickTop="1" thickBot="1" x14ac:dyDescent="0.45">
      <c r="A6" s="235" t="s">
        <v>84</v>
      </c>
      <c r="B6" s="280" t="s">
        <v>267</v>
      </c>
      <c r="C6" s="308">
        <v>6.4899999999999999E-2</v>
      </c>
      <c r="D6" s="288" t="s">
        <v>242</v>
      </c>
      <c r="E6" s="78">
        <v>8.6599999999999996E-2</v>
      </c>
      <c r="F6" s="102"/>
      <c r="G6" s="300">
        <v>0.75</v>
      </c>
      <c r="H6" s="97">
        <v>0</v>
      </c>
      <c r="I6" s="108" t="s">
        <v>10</v>
      </c>
      <c r="J6" s="83" t="s">
        <v>39</v>
      </c>
      <c r="K6" s="265" t="s">
        <v>237</v>
      </c>
      <c r="L6" s="99" t="s">
        <v>8</v>
      </c>
      <c r="M6" s="100" t="s">
        <v>16</v>
      </c>
      <c r="N6" s="274" t="s">
        <v>338</v>
      </c>
      <c r="O6" s="101" t="s">
        <v>22</v>
      </c>
    </row>
    <row r="7" spans="1:15" s="111" customFormat="1" ht="39.75" thickTop="1" thickBot="1" x14ac:dyDescent="0.45">
      <c r="A7" s="235" t="s">
        <v>84</v>
      </c>
      <c r="B7" s="280" t="s">
        <v>322</v>
      </c>
      <c r="C7" s="308">
        <v>6.59E-2</v>
      </c>
      <c r="D7" s="288" t="s">
        <v>316</v>
      </c>
      <c r="E7" s="78">
        <v>8.6800000000000002E-2</v>
      </c>
      <c r="F7" s="79"/>
      <c r="G7" s="141">
        <v>0.8</v>
      </c>
      <c r="H7" s="97">
        <v>0</v>
      </c>
      <c r="I7" s="108" t="s">
        <v>10</v>
      </c>
      <c r="J7" s="83" t="s">
        <v>39</v>
      </c>
      <c r="K7" s="265" t="s">
        <v>237</v>
      </c>
      <c r="L7" s="99" t="s">
        <v>8</v>
      </c>
      <c r="M7" s="100" t="s">
        <v>16</v>
      </c>
      <c r="N7" s="274" t="s">
        <v>340</v>
      </c>
      <c r="O7" s="101" t="s">
        <v>22</v>
      </c>
    </row>
    <row r="8" spans="1:15" s="111" customFormat="1" ht="16.5" thickTop="1" thickBot="1" x14ac:dyDescent="0.25">
      <c r="A8" s="138" t="s">
        <v>80</v>
      </c>
      <c r="B8" s="286"/>
      <c r="C8" s="307"/>
      <c r="D8" s="287"/>
      <c r="E8" s="138"/>
      <c r="F8" s="138"/>
      <c r="G8" s="138"/>
      <c r="H8" s="138"/>
      <c r="I8" s="138"/>
      <c r="J8" s="138"/>
      <c r="K8" s="273"/>
      <c r="L8" s="138"/>
      <c r="M8" s="138"/>
      <c r="N8" s="256"/>
      <c r="O8" s="138"/>
    </row>
    <row r="9" spans="1:15" s="111" customFormat="1" ht="39.75" thickTop="1" thickBot="1" x14ac:dyDescent="0.45">
      <c r="A9" s="235" t="s">
        <v>326</v>
      </c>
      <c r="B9" s="280" t="s">
        <v>328</v>
      </c>
      <c r="C9" s="281">
        <v>6.3899999999999998E-2</v>
      </c>
      <c r="D9" s="270" t="s">
        <v>15</v>
      </c>
      <c r="E9" s="78">
        <v>8.6199999999999999E-2</v>
      </c>
      <c r="F9" s="102"/>
      <c r="G9" s="300">
        <v>0.75</v>
      </c>
      <c r="H9" s="97">
        <v>0</v>
      </c>
      <c r="I9" s="108" t="s">
        <v>10</v>
      </c>
      <c r="J9" s="83" t="s">
        <v>39</v>
      </c>
      <c r="K9" s="265" t="s">
        <v>237</v>
      </c>
      <c r="L9" s="99" t="s">
        <v>8</v>
      </c>
      <c r="M9" s="100" t="s">
        <v>16</v>
      </c>
      <c r="N9" s="274" t="s">
        <v>335</v>
      </c>
      <c r="O9" s="101" t="s">
        <v>22</v>
      </c>
    </row>
    <row r="10" spans="1:15" s="111" customFormat="1" ht="39.75" thickTop="1" thickBot="1" x14ac:dyDescent="0.45">
      <c r="A10" s="302" t="s">
        <v>326</v>
      </c>
      <c r="B10" s="314" t="s">
        <v>395</v>
      </c>
      <c r="C10" s="279">
        <v>6.4899999999999999E-2</v>
      </c>
      <c r="D10" s="270" t="s">
        <v>15</v>
      </c>
      <c r="E10" s="78">
        <v>8.6400000000000005E-2</v>
      </c>
      <c r="F10" s="106"/>
      <c r="G10" s="303">
        <v>0.85</v>
      </c>
      <c r="H10" s="97">
        <v>0</v>
      </c>
      <c r="I10" s="108" t="s">
        <v>10</v>
      </c>
      <c r="J10" s="83" t="s">
        <v>39</v>
      </c>
      <c r="K10" s="265" t="s">
        <v>237</v>
      </c>
      <c r="L10" s="99" t="s">
        <v>8</v>
      </c>
      <c r="M10" s="100" t="s">
        <v>16</v>
      </c>
      <c r="N10" s="274" t="s">
        <v>336</v>
      </c>
      <c r="O10" s="101" t="s">
        <v>22</v>
      </c>
    </row>
    <row r="11" spans="1:15" s="111" customFormat="1" ht="16.5" thickTop="1" thickBot="1" x14ac:dyDescent="0.25">
      <c r="A11" s="138" t="s">
        <v>81</v>
      </c>
      <c r="B11" s="286"/>
      <c r="C11" s="307"/>
      <c r="D11" s="289"/>
      <c r="E11" s="139"/>
      <c r="F11" s="138"/>
      <c r="G11" s="138"/>
      <c r="H11" s="138"/>
      <c r="I11" s="140"/>
      <c r="J11" s="138"/>
      <c r="K11" s="273"/>
      <c r="L11" s="138"/>
      <c r="M11" s="138"/>
      <c r="N11" s="256"/>
      <c r="O11" s="138"/>
    </row>
    <row r="12" spans="1:15" s="111" customFormat="1" ht="52.5" thickTop="1" thickBot="1" x14ac:dyDescent="0.45">
      <c r="A12" s="77" t="s">
        <v>84</v>
      </c>
      <c r="B12" s="235" t="s">
        <v>268</v>
      </c>
      <c r="C12" s="308">
        <v>6.4899999999999999E-2</v>
      </c>
      <c r="D12" s="288" t="s">
        <v>242</v>
      </c>
      <c r="E12" s="78">
        <v>8.4699999999999998E-2</v>
      </c>
      <c r="F12" s="102"/>
      <c r="G12" s="113">
        <v>0.75</v>
      </c>
      <c r="H12" s="114">
        <v>0</v>
      </c>
      <c r="I12" s="108" t="s">
        <v>10</v>
      </c>
      <c r="J12" s="112" t="s">
        <v>39</v>
      </c>
      <c r="K12" s="100" t="s">
        <v>240</v>
      </c>
      <c r="L12" s="99" t="s">
        <v>8</v>
      </c>
      <c r="M12" s="100" t="s">
        <v>17</v>
      </c>
      <c r="N12" s="274" t="s">
        <v>346</v>
      </c>
      <c r="O12" s="101" t="s">
        <v>22</v>
      </c>
    </row>
    <row r="13" spans="1:15" s="111" customFormat="1" ht="52.5" thickTop="1" thickBot="1" x14ac:dyDescent="0.45">
      <c r="A13" s="235" t="s">
        <v>84</v>
      </c>
      <c r="B13" s="235" t="s">
        <v>323</v>
      </c>
      <c r="C13" s="308">
        <v>6.59E-2</v>
      </c>
      <c r="D13" s="288" t="s">
        <v>316</v>
      </c>
      <c r="E13" s="78">
        <v>8.5000000000000006E-2</v>
      </c>
      <c r="F13" s="79"/>
      <c r="G13" s="141">
        <v>0.8</v>
      </c>
      <c r="H13" s="114">
        <v>0</v>
      </c>
      <c r="I13" s="108" t="s">
        <v>10</v>
      </c>
      <c r="J13" s="112" t="s">
        <v>39</v>
      </c>
      <c r="K13" s="100" t="s">
        <v>324</v>
      </c>
      <c r="L13" s="99" t="s">
        <v>8</v>
      </c>
      <c r="M13" s="100" t="s">
        <v>17</v>
      </c>
      <c r="N13" s="274" t="s">
        <v>361</v>
      </c>
      <c r="O13" s="101" t="s">
        <v>22</v>
      </c>
    </row>
    <row r="14" spans="1:15" s="111" customFormat="1" ht="16.5" thickTop="1" thickBot="1" x14ac:dyDescent="0.25">
      <c r="A14" s="138" t="s">
        <v>81</v>
      </c>
      <c r="B14" s="286"/>
      <c r="C14" s="307"/>
      <c r="D14" s="289"/>
      <c r="E14" s="139"/>
      <c r="F14" s="138"/>
      <c r="G14" s="138"/>
      <c r="H14" s="138"/>
      <c r="I14" s="140"/>
      <c r="J14" s="138"/>
      <c r="K14" s="273"/>
      <c r="L14" s="138"/>
      <c r="M14" s="138"/>
      <c r="N14" s="256"/>
      <c r="O14" s="138"/>
    </row>
    <row r="15" spans="1:15" s="111" customFormat="1" ht="39.75" thickTop="1" thickBot="1" x14ac:dyDescent="0.45">
      <c r="A15" s="235" t="s">
        <v>326</v>
      </c>
      <c r="B15" s="280" t="s">
        <v>329</v>
      </c>
      <c r="C15" s="281">
        <v>6.3899999999999998E-2</v>
      </c>
      <c r="D15" s="270" t="s">
        <v>15</v>
      </c>
      <c r="E15" s="78">
        <v>8.2799999999999999E-2</v>
      </c>
      <c r="F15" s="102"/>
      <c r="G15" s="300">
        <v>0.75</v>
      </c>
      <c r="H15" s="97">
        <v>0</v>
      </c>
      <c r="I15" s="108" t="s">
        <v>10</v>
      </c>
      <c r="J15" s="83" t="s">
        <v>39</v>
      </c>
      <c r="K15" s="100" t="s">
        <v>327</v>
      </c>
      <c r="L15" s="99" t="s">
        <v>8</v>
      </c>
      <c r="M15" s="100" t="s">
        <v>16</v>
      </c>
      <c r="N15" s="274" t="s">
        <v>349</v>
      </c>
      <c r="O15" s="101" t="s">
        <v>22</v>
      </c>
    </row>
    <row r="16" spans="1:15" s="111" customFormat="1" ht="39.75" thickTop="1" thickBot="1" x14ac:dyDescent="0.45">
      <c r="A16" s="302" t="s">
        <v>326</v>
      </c>
      <c r="B16" s="314" t="s">
        <v>396</v>
      </c>
      <c r="C16" s="279">
        <v>6.4899999999999999E-2</v>
      </c>
      <c r="D16" s="313" t="s">
        <v>15</v>
      </c>
      <c r="E16" s="78">
        <v>8.3099999999999993E-2</v>
      </c>
      <c r="F16" s="106"/>
      <c r="G16" s="303">
        <v>0.85</v>
      </c>
      <c r="H16" s="97">
        <v>0</v>
      </c>
      <c r="I16" s="108" t="s">
        <v>10</v>
      </c>
      <c r="J16" s="83" t="s">
        <v>39</v>
      </c>
      <c r="K16" s="100" t="s">
        <v>327</v>
      </c>
      <c r="L16" s="99" t="s">
        <v>8</v>
      </c>
      <c r="M16" s="100" t="s">
        <v>16</v>
      </c>
      <c r="N16" s="274" t="s">
        <v>350</v>
      </c>
      <c r="O16" s="101" t="s">
        <v>22</v>
      </c>
    </row>
    <row r="17" spans="1:16" s="118" customFormat="1" ht="16.5" thickTop="1" thickBot="1" x14ac:dyDescent="0.25">
      <c r="A17" s="116" t="s">
        <v>197</v>
      </c>
      <c r="B17" s="264"/>
      <c r="C17" s="222"/>
      <c r="D17" s="290"/>
      <c r="E17" s="213"/>
      <c r="F17" s="116"/>
      <c r="G17" s="116"/>
      <c r="H17" s="116"/>
      <c r="I17" s="116"/>
      <c r="J17" s="116"/>
      <c r="K17" s="238"/>
      <c r="L17" s="116"/>
      <c r="M17" s="116"/>
      <c r="N17" s="257"/>
      <c r="O17" s="116"/>
    </row>
    <row r="18" spans="1:16" ht="39.75" thickTop="1" thickBot="1" x14ac:dyDescent="0.45">
      <c r="A18" s="115" t="s">
        <v>211</v>
      </c>
      <c r="B18" s="281" t="s">
        <v>305</v>
      </c>
      <c r="C18" s="309">
        <v>7.8399999999999997E-2</v>
      </c>
      <c r="D18" s="282" t="s">
        <v>294</v>
      </c>
      <c r="E18" s="78">
        <v>8.8400000000000006E-2</v>
      </c>
      <c r="F18" s="120"/>
      <c r="G18" s="141">
        <v>0.6</v>
      </c>
      <c r="H18" s="103">
        <v>995</v>
      </c>
      <c r="I18" s="104" t="s">
        <v>20</v>
      </c>
      <c r="J18" s="121" t="s">
        <v>39</v>
      </c>
      <c r="K18" s="265" t="s">
        <v>237</v>
      </c>
      <c r="L18" s="122" t="s">
        <v>8</v>
      </c>
      <c r="M18" s="105" t="s">
        <v>16</v>
      </c>
      <c r="N18" s="274" t="s">
        <v>359</v>
      </c>
      <c r="O18" s="123" t="s">
        <v>23</v>
      </c>
    </row>
    <row r="19" spans="1:16" ht="39.75" thickTop="1" thickBot="1" x14ac:dyDescent="0.45">
      <c r="A19" s="115" t="s">
        <v>211</v>
      </c>
      <c r="B19" s="281" t="s">
        <v>306</v>
      </c>
      <c r="C19" s="310">
        <v>8.14E-2</v>
      </c>
      <c r="D19" s="285" t="s">
        <v>295</v>
      </c>
      <c r="E19" s="78">
        <v>8.9599999999999999E-2</v>
      </c>
      <c r="F19" s="79"/>
      <c r="G19" s="142">
        <v>0.8</v>
      </c>
      <c r="H19" s="81">
        <v>995</v>
      </c>
      <c r="I19" s="82" t="s">
        <v>20</v>
      </c>
      <c r="J19" s="83" t="s">
        <v>39</v>
      </c>
      <c r="K19" s="265" t="s">
        <v>238</v>
      </c>
      <c r="L19" s="84" t="s">
        <v>8</v>
      </c>
      <c r="M19" s="100" t="s">
        <v>16</v>
      </c>
      <c r="N19" s="274" t="s">
        <v>360</v>
      </c>
      <c r="O19" s="85" t="s">
        <v>23</v>
      </c>
    </row>
    <row r="20" spans="1:16" s="118" customFormat="1" ht="13.5" thickTop="1" x14ac:dyDescent="0.2">
      <c r="A20" s="151"/>
      <c r="B20" s="151"/>
      <c r="C20" s="152"/>
      <c r="D20" s="153"/>
      <c r="E20" s="154"/>
      <c r="F20" s="143"/>
      <c r="G20" s="143"/>
      <c r="H20" s="155"/>
      <c r="I20" s="156"/>
      <c r="J20" s="156"/>
      <c r="K20" s="157"/>
      <c r="L20" s="158"/>
      <c r="M20" s="157"/>
      <c r="N20" s="232"/>
      <c r="O20" s="158"/>
    </row>
    <row r="21" spans="1:16" ht="30" customHeight="1" thickBot="1" x14ac:dyDescent="0.25">
      <c r="A21" s="159" t="s">
        <v>18</v>
      </c>
      <c r="B21" s="159"/>
      <c r="C21" s="159"/>
      <c r="D21" s="159"/>
      <c r="E21" s="159"/>
      <c r="F21" s="159"/>
      <c r="G21" s="159"/>
      <c r="H21" s="159"/>
      <c r="I21" s="159"/>
      <c r="J21" s="159"/>
      <c r="K21" s="159"/>
      <c r="L21" s="159"/>
      <c r="M21" s="159"/>
      <c r="N21" s="233"/>
      <c r="O21" s="159"/>
    </row>
    <row r="22" spans="1:16" s="60" customFormat="1" ht="14.25" thickTop="1" thickBot="1" x14ac:dyDescent="0.25">
      <c r="A22" s="327" t="s">
        <v>394</v>
      </c>
      <c r="B22" s="327"/>
      <c r="C22" s="329"/>
      <c r="D22" s="329"/>
      <c r="E22" s="329"/>
      <c r="F22" s="329"/>
      <c r="G22" s="329"/>
      <c r="H22" s="329"/>
      <c r="I22" s="329"/>
      <c r="J22" s="329"/>
      <c r="K22" s="329"/>
      <c r="L22" s="329"/>
      <c r="M22" s="329"/>
      <c r="N22" s="329"/>
      <c r="O22" s="329"/>
      <c r="P22" s="329"/>
    </row>
    <row r="23" spans="1:16" s="62" customFormat="1" ht="14.25" thickTop="1" thickBot="1" x14ac:dyDescent="0.25">
      <c r="A23" s="315" t="s">
        <v>330</v>
      </c>
      <c r="B23" s="316"/>
      <c r="C23" s="316"/>
      <c r="D23" s="316"/>
      <c r="E23" s="316"/>
      <c r="F23" s="316"/>
      <c r="G23" s="316"/>
      <c r="H23" s="316"/>
      <c r="I23" s="316"/>
      <c r="J23" s="316"/>
      <c r="K23" s="316"/>
      <c r="L23" s="316"/>
      <c r="M23" s="316"/>
      <c r="N23" s="316"/>
      <c r="O23" s="324"/>
    </row>
    <row r="24" spans="1:16" ht="14.25" thickTop="1" thickBot="1" x14ac:dyDescent="0.25">
      <c r="A24" s="318" t="s">
        <v>176</v>
      </c>
      <c r="B24" s="319"/>
      <c r="C24" s="319"/>
      <c r="D24" s="319"/>
      <c r="E24" s="319"/>
      <c r="F24" s="319"/>
      <c r="G24" s="319"/>
      <c r="H24" s="319"/>
      <c r="I24" s="319"/>
      <c r="J24" s="319"/>
      <c r="K24" s="319"/>
      <c r="L24" s="319"/>
      <c r="M24" s="319"/>
      <c r="N24" s="319"/>
      <c r="O24" s="330"/>
    </row>
    <row r="25" spans="1:16" s="160" customFormat="1" ht="14.25" thickTop="1" thickBot="1" x14ac:dyDescent="0.25">
      <c r="A25" s="318" t="s">
        <v>105</v>
      </c>
      <c r="B25" s="319"/>
      <c r="C25" s="319"/>
      <c r="D25" s="319"/>
      <c r="E25" s="319"/>
      <c r="F25" s="319"/>
      <c r="G25" s="319"/>
      <c r="H25" s="319"/>
      <c r="I25" s="319"/>
      <c r="J25" s="319"/>
      <c r="K25" s="319"/>
      <c r="L25" s="319"/>
      <c r="M25" s="319"/>
      <c r="N25" s="319"/>
      <c r="O25" s="330"/>
    </row>
    <row r="26" spans="1:16" s="66" customFormat="1" ht="14.25" thickTop="1" thickBot="1" x14ac:dyDescent="0.25">
      <c r="A26" s="318" t="s">
        <v>26</v>
      </c>
      <c r="B26" s="319"/>
      <c r="C26" s="319"/>
      <c r="D26" s="319"/>
      <c r="E26" s="319"/>
      <c r="F26" s="319"/>
      <c r="G26" s="319"/>
      <c r="H26" s="319"/>
      <c r="I26" s="319"/>
      <c r="J26" s="319"/>
      <c r="K26" s="319"/>
      <c r="L26" s="319"/>
      <c r="M26" s="319"/>
      <c r="N26" s="319"/>
      <c r="O26" s="330"/>
    </row>
    <row r="27" spans="1:16" s="66" customFormat="1" ht="14.25" thickTop="1" thickBot="1" x14ac:dyDescent="0.25">
      <c r="A27" s="318" t="s">
        <v>186</v>
      </c>
      <c r="B27" s="319"/>
      <c r="C27" s="319"/>
      <c r="D27" s="319"/>
      <c r="E27" s="319"/>
      <c r="F27" s="319"/>
      <c r="G27" s="319"/>
      <c r="H27" s="319"/>
      <c r="I27" s="319"/>
      <c r="J27" s="319"/>
      <c r="K27" s="319"/>
      <c r="L27" s="319"/>
      <c r="M27" s="319"/>
      <c r="N27" s="319"/>
      <c r="O27" s="330"/>
    </row>
    <row r="28" spans="1:16" s="160" customFormat="1" ht="14.25" thickTop="1" thickBot="1" x14ac:dyDescent="0.25">
      <c r="A28" s="318" t="s">
        <v>193</v>
      </c>
      <c r="B28" s="319"/>
      <c r="C28" s="319"/>
      <c r="D28" s="319"/>
      <c r="E28" s="319"/>
      <c r="F28" s="319"/>
      <c r="G28" s="319"/>
      <c r="H28" s="319"/>
      <c r="I28" s="319"/>
      <c r="J28" s="319"/>
      <c r="K28" s="319"/>
      <c r="L28" s="319"/>
      <c r="M28" s="319"/>
      <c r="N28" s="319"/>
      <c r="O28" s="330"/>
    </row>
    <row r="29" spans="1:16" s="160" customFormat="1" ht="14.25" thickTop="1" thickBot="1" x14ac:dyDescent="0.25">
      <c r="A29" s="318" t="s">
        <v>194</v>
      </c>
      <c r="B29" s="319"/>
      <c r="C29" s="319"/>
      <c r="D29" s="319"/>
      <c r="E29" s="319"/>
      <c r="F29" s="319"/>
      <c r="G29" s="319"/>
      <c r="H29" s="319"/>
      <c r="I29" s="319"/>
      <c r="J29" s="319"/>
      <c r="K29" s="319"/>
      <c r="L29" s="319"/>
      <c r="M29" s="319"/>
      <c r="N29" s="319"/>
      <c r="O29" s="330"/>
    </row>
    <row r="30" spans="1:16" s="160" customFormat="1" ht="14.25" thickTop="1" thickBot="1" x14ac:dyDescent="0.25">
      <c r="A30" s="318" t="s">
        <v>195</v>
      </c>
      <c r="B30" s="319"/>
      <c r="C30" s="319"/>
      <c r="D30" s="319"/>
      <c r="E30" s="319"/>
      <c r="F30" s="319"/>
      <c r="G30" s="319"/>
      <c r="H30" s="319"/>
      <c r="I30" s="319"/>
      <c r="J30" s="319"/>
      <c r="K30" s="319"/>
      <c r="L30" s="319"/>
      <c r="M30" s="319"/>
      <c r="N30" s="319"/>
      <c r="O30" s="330"/>
    </row>
    <row r="31" spans="1:16" s="160" customFormat="1" ht="14.25" thickTop="1" thickBot="1" x14ac:dyDescent="0.25">
      <c r="A31" s="318" t="s">
        <v>196</v>
      </c>
      <c r="B31" s="319"/>
      <c r="C31" s="319"/>
      <c r="D31" s="319"/>
      <c r="E31" s="319"/>
      <c r="F31" s="319"/>
      <c r="G31" s="319"/>
      <c r="H31" s="319"/>
      <c r="I31" s="319"/>
      <c r="J31" s="319"/>
      <c r="K31" s="319"/>
      <c r="L31" s="319"/>
      <c r="M31" s="319"/>
      <c r="N31" s="319"/>
      <c r="O31" s="330"/>
    </row>
    <row r="32" spans="1:16" s="66" customFormat="1" ht="14.25" thickTop="1" thickBot="1" x14ac:dyDescent="0.25">
      <c r="A32" s="318" t="s">
        <v>27</v>
      </c>
      <c r="B32" s="319"/>
      <c r="C32" s="319"/>
      <c r="D32" s="319"/>
      <c r="E32" s="319"/>
      <c r="F32" s="319"/>
      <c r="G32" s="319"/>
      <c r="H32" s="319"/>
      <c r="I32" s="319"/>
      <c r="J32" s="319"/>
      <c r="K32" s="319"/>
      <c r="L32" s="319"/>
      <c r="M32" s="319"/>
      <c r="N32" s="319"/>
      <c r="O32" s="330"/>
    </row>
    <row r="33" spans="1:15" s="66" customFormat="1" ht="14.25" thickTop="1" thickBot="1" x14ac:dyDescent="0.25">
      <c r="A33" s="318" t="s">
        <v>187</v>
      </c>
      <c r="B33" s="319"/>
      <c r="C33" s="319"/>
      <c r="D33" s="319"/>
      <c r="E33" s="319"/>
      <c r="F33" s="319"/>
      <c r="G33" s="319"/>
      <c r="H33" s="319"/>
      <c r="I33" s="319"/>
      <c r="J33" s="319"/>
      <c r="K33" s="319"/>
      <c r="L33" s="319"/>
      <c r="M33" s="319"/>
      <c r="N33" s="319"/>
      <c r="O33" s="330"/>
    </row>
    <row r="34" spans="1:15" s="66" customFormat="1" ht="14.25" thickTop="1" thickBot="1" x14ac:dyDescent="0.25">
      <c r="A34" s="318" t="s">
        <v>30</v>
      </c>
      <c r="B34" s="319"/>
      <c r="C34" s="319"/>
      <c r="D34" s="319"/>
      <c r="E34" s="319"/>
      <c r="F34" s="319"/>
      <c r="G34" s="319"/>
      <c r="H34" s="319"/>
      <c r="I34" s="319"/>
      <c r="J34" s="319"/>
      <c r="K34" s="319"/>
      <c r="L34" s="319"/>
      <c r="M34" s="319"/>
      <c r="N34" s="319"/>
      <c r="O34" s="330"/>
    </row>
    <row r="35" spans="1:15" s="66" customFormat="1" ht="14.25" thickTop="1" thickBot="1" x14ac:dyDescent="0.25">
      <c r="A35" s="318" t="s">
        <v>106</v>
      </c>
      <c r="B35" s="319"/>
      <c r="C35" s="319"/>
      <c r="D35" s="319"/>
      <c r="E35" s="319"/>
      <c r="F35" s="319"/>
      <c r="G35" s="319"/>
      <c r="H35" s="319"/>
      <c r="I35" s="319"/>
      <c r="J35" s="319"/>
      <c r="K35" s="319"/>
      <c r="L35" s="319"/>
      <c r="M35" s="319"/>
      <c r="N35" s="319"/>
      <c r="O35" s="330"/>
    </row>
    <row r="36" spans="1:15" s="66" customFormat="1" ht="14.25" thickTop="1" thickBot="1" x14ac:dyDescent="0.25">
      <c r="A36" s="318" t="s">
        <v>33</v>
      </c>
      <c r="B36" s="319"/>
      <c r="C36" s="319"/>
      <c r="D36" s="319"/>
      <c r="E36" s="319"/>
      <c r="F36" s="319"/>
      <c r="G36" s="319"/>
      <c r="H36" s="319"/>
      <c r="I36" s="319"/>
      <c r="J36" s="319"/>
      <c r="K36" s="319"/>
      <c r="L36" s="319"/>
      <c r="M36" s="319"/>
      <c r="N36" s="319"/>
      <c r="O36" s="330"/>
    </row>
    <row r="37" spans="1:15" s="160" customFormat="1" ht="14.25" thickTop="1" thickBot="1" x14ac:dyDescent="0.25">
      <c r="A37" s="318" t="s">
        <v>190</v>
      </c>
      <c r="B37" s="319"/>
      <c r="C37" s="319"/>
      <c r="D37" s="319"/>
      <c r="E37" s="319"/>
      <c r="F37" s="319"/>
      <c r="G37" s="319"/>
      <c r="H37" s="319"/>
      <c r="I37" s="319"/>
      <c r="J37" s="319"/>
      <c r="K37" s="319"/>
      <c r="L37" s="319"/>
      <c r="M37" s="319"/>
      <c r="N37" s="319"/>
      <c r="O37" s="330"/>
    </row>
    <row r="38" spans="1:15" s="160" customFormat="1" ht="14.25" thickTop="1" thickBot="1" x14ac:dyDescent="0.25">
      <c r="A38" s="318" t="s">
        <v>191</v>
      </c>
      <c r="B38" s="319"/>
      <c r="C38" s="319"/>
      <c r="D38" s="319"/>
      <c r="E38" s="319"/>
      <c r="F38" s="319"/>
      <c r="G38" s="319"/>
      <c r="H38" s="319"/>
      <c r="I38" s="319"/>
      <c r="J38" s="319"/>
      <c r="K38" s="319"/>
      <c r="L38" s="319"/>
      <c r="M38" s="319"/>
      <c r="N38" s="319"/>
      <c r="O38" s="330"/>
    </row>
    <row r="39" spans="1:15" s="160" customFormat="1" ht="14.25" thickTop="1" thickBot="1" x14ac:dyDescent="0.25">
      <c r="A39" s="318" t="s">
        <v>90</v>
      </c>
      <c r="B39" s="319"/>
      <c r="C39" s="319"/>
      <c r="D39" s="319"/>
      <c r="E39" s="319"/>
      <c r="F39" s="319"/>
      <c r="G39" s="319"/>
      <c r="H39" s="319"/>
      <c r="I39" s="319"/>
      <c r="J39" s="319"/>
      <c r="K39" s="319"/>
      <c r="L39" s="319"/>
      <c r="M39" s="319"/>
      <c r="N39" s="319"/>
      <c r="O39" s="330"/>
    </row>
    <row r="40" spans="1:15" s="160" customFormat="1" ht="14.25" thickTop="1" thickBot="1" x14ac:dyDescent="0.25">
      <c r="A40" s="318" t="s">
        <v>91</v>
      </c>
      <c r="B40" s="319"/>
      <c r="C40" s="319"/>
      <c r="D40" s="319"/>
      <c r="E40" s="319"/>
      <c r="F40" s="319"/>
      <c r="G40" s="319"/>
      <c r="H40" s="319"/>
      <c r="I40" s="319"/>
      <c r="J40" s="319"/>
      <c r="K40" s="319"/>
      <c r="L40" s="319"/>
      <c r="M40" s="319"/>
      <c r="N40" s="319"/>
      <c r="O40" s="330"/>
    </row>
    <row r="41" spans="1:15" s="160" customFormat="1" ht="14.25" thickTop="1" thickBot="1" x14ac:dyDescent="0.25">
      <c r="A41" s="318" t="s">
        <v>82</v>
      </c>
      <c r="B41" s="319"/>
      <c r="C41" s="319"/>
      <c r="D41" s="319"/>
      <c r="E41" s="319"/>
      <c r="F41" s="319"/>
      <c r="G41" s="319"/>
      <c r="H41" s="319"/>
      <c r="I41" s="319"/>
      <c r="J41" s="319"/>
      <c r="K41" s="319"/>
      <c r="L41" s="319"/>
      <c r="M41" s="319"/>
      <c r="N41" s="319"/>
      <c r="O41" s="330"/>
    </row>
    <row r="42" spans="1:15" s="160" customFormat="1" ht="14.25" thickTop="1" thickBot="1" x14ac:dyDescent="0.25">
      <c r="A42" s="318" t="s">
        <v>83</v>
      </c>
      <c r="B42" s="319"/>
      <c r="C42" s="319"/>
      <c r="D42" s="319"/>
      <c r="E42" s="319"/>
      <c r="F42" s="319"/>
      <c r="G42" s="319"/>
      <c r="H42" s="319"/>
      <c r="I42" s="319"/>
      <c r="J42" s="319"/>
      <c r="K42" s="319"/>
      <c r="L42" s="319"/>
      <c r="M42" s="319"/>
      <c r="N42" s="319"/>
      <c r="O42" s="330"/>
    </row>
    <row r="43" spans="1:15" s="160" customFormat="1" ht="14.25" thickTop="1" thickBot="1" x14ac:dyDescent="0.25">
      <c r="A43" s="318" t="s">
        <v>88</v>
      </c>
      <c r="B43" s="319"/>
      <c r="C43" s="319"/>
      <c r="D43" s="319"/>
      <c r="E43" s="319"/>
      <c r="F43" s="319"/>
      <c r="G43" s="319"/>
      <c r="H43" s="319"/>
      <c r="I43" s="319"/>
      <c r="J43" s="319"/>
      <c r="K43" s="319"/>
      <c r="L43" s="319"/>
      <c r="M43" s="319"/>
      <c r="N43" s="319"/>
      <c r="O43" s="330"/>
    </row>
    <row r="44" spans="1:15" s="160" customFormat="1" ht="14.25" thickTop="1" thickBot="1" x14ac:dyDescent="0.25">
      <c r="A44" s="318" t="s">
        <v>89</v>
      </c>
      <c r="B44" s="319"/>
      <c r="C44" s="319"/>
      <c r="D44" s="319"/>
      <c r="E44" s="319"/>
      <c r="F44" s="319"/>
      <c r="G44" s="319"/>
      <c r="H44" s="319"/>
      <c r="I44" s="319"/>
      <c r="J44" s="319"/>
      <c r="K44" s="319"/>
      <c r="L44" s="319"/>
      <c r="M44" s="319"/>
      <c r="N44" s="319"/>
      <c r="O44" s="330"/>
    </row>
    <row r="45" spans="1:15" s="66" customFormat="1" ht="14.25" thickTop="1" thickBot="1" x14ac:dyDescent="0.25">
      <c r="A45" s="318" t="s">
        <v>31</v>
      </c>
      <c r="B45" s="319"/>
      <c r="C45" s="319"/>
      <c r="D45" s="319"/>
      <c r="E45" s="319"/>
      <c r="F45" s="319"/>
      <c r="G45" s="319"/>
      <c r="H45" s="319"/>
      <c r="I45" s="319"/>
      <c r="J45" s="319"/>
      <c r="K45" s="319"/>
      <c r="L45" s="319"/>
      <c r="M45" s="319"/>
      <c r="N45" s="319"/>
      <c r="O45" s="330"/>
    </row>
    <row r="46" spans="1:15" s="66" customFormat="1" ht="14.25" thickTop="1" thickBot="1" x14ac:dyDescent="0.25">
      <c r="A46" s="318" t="s">
        <v>37</v>
      </c>
      <c r="B46" s="319"/>
      <c r="C46" s="319"/>
      <c r="D46" s="319"/>
      <c r="E46" s="319"/>
      <c r="F46" s="319"/>
      <c r="G46" s="319"/>
      <c r="H46" s="319"/>
      <c r="I46" s="319"/>
      <c r="J46" s="319"/>
      <c r="K46" s="319"/>
      <c r="L46" s="319"/>
      <c r="M46" s="319"/>
      <c r="N46" s="319"/>
      <c r="O46" s="330"/>
    </row>
    <row r="47" spans="1:15" s="131" customFormat="1" ht="30.75" hidden="1" customHeight="1" thickTop="1" thickBot="1" x14ac:dyDescent="0.25">
      <c r="A47" s="331" t="s">
        <v>189</v>
      </c>
      <c r="B47" s="331"/>
      <c r="C47" s="331"/>
      <c r="D47" s="331"/>
      <c r="E47" s="331"/>
      <c r="F47" s="331"/>
      <c r="G47" s="331"/>
      <c r="H47" s="331"/>
      <c r="I47" s="331"/>
      <c r="J47" s="331"/>
      <c r="K47" s="331"/>
      <c r="L47" s="331"/>
      <c r="M47" s="331"/>
      <c r="N47" s="331"/>
      <c r="O47" s="331"/>
    </row>
    <row r="48" spans="1:15" ht="29.25" thickTop="1" x14ac:dyDescent="0.2"/>
  </sheetData>
  <mergeCells count="27">
    <mergeCell ref="A45:O45"/>
    <mergeCell ref="A46:O46"/>
    <mergeCell ref="A47:O47"/>
    <mergeCell ref="A38:O38"/>
    <mergeCell ref="A37:O37"/>
    <mergeCell ref="A39:O39"/>
    <mergeCell ref="A40:O40"/>
    <mergeCell ref="A41:O41"/>
    <mergeCell ref="A42:O42"/>
    <mergeCell ref="A43:O43"/>
    <mergeCell ref="A44:O44"/>
    <mergeCell ref="A1:O1"/>
    <mergeCell ref="A33:O33"/>
    <mergeCell ref="A34:O34"/>
    <mergeCell ref="A35:O35"/>
    <mergeCell ref="A36:O36"/>
    <mergeCell ref="A23:O23"/>
    <mergeCell ref="A24:O24"/>
    <mergeCell ref="A26:O26"/>
    <mergeCell ref="A27:O27"/>
    <mergeCell ref="A25:O25"/>
    <mergeCell ref="A31:O31"/>
    <mergeCell ref="A28:O28"/>
    <mergeCell ref="A29:O29"/>
    <mergeCell ref="A30:O30"/>
    <mergeCell ref="A32:O32"/>
    <mergeCell ref="A22:P22"/>
  </mergeCells>
  <phoneticPr fontId="2" type="noConversion"/>
  <pageMargins left="0.19" right="0.16" top="7.874015748031496E-2" bottom="0.19685039370078741" header="0.11811023622047245" footer="0.11811023622047245"/>
  <pageSetup paperSize="9" scale="65" fitToHeight="4" orientation="landscape" r:id="rId1"/>
  <headerFooter alignWithMargins="0"/>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4BC9-1204-46D8-A822-CE1845498C79}">
  <sheetPr>
    <tabColor indexed="41"/>
    <pageSetUpPr fitToPage="1"/>
  </sheetPr>
  <dimension ref="A1:P47"/>
  <sheetViews>
    <sheetView view="pageBreakPreview" topLeftCell="A5" zoomScale="80" zoomScaleNormal="60" zoomScaleSheetLayoutView="80" workbookViewId="0">
      <selection sqref="A1:O1"/>
    </sheetView>
  </sheetViews>
  <sheetFormatPr defaultColWidth="9.140625" defaultRowHeight="12.75" x14ac:dyDescent="0.2"/>
  <cols>
    <col min="1" max="1" width="24.28515625" style="170" customWidth="1"/>
    <col min="2" max="2" width="17.5703125" style="170" customWidth="1"/>
    <col min="3" max="3" width="8.7109375" style="171" customWidth="1"/>
    <col min="4" max="4" width="12" style="170" customWidth="1"/>
    <col min="5" max="5" width="8.7109375" style="172" customWidth="1"/>
    <col min="6" max="6" width="1.7109375" style="172" customWidth="1"/>
    <col min="7" max="7" width="9.5703125" style="170" customWidth="1"/>
    <col min="8" max="8" width="12.7109375" style="170" customWidth="1"/>
    <col min="9" max="9" width="8.7109375" style="170" customWidth="1"/>
    <col min="10" max="10" width="11.7109375" style="170" customWidth="1"/>
    <col min="11" max="11" width="53.28515625" style="170" customWidth="1"/>
    <col min="12" max="12" width="4.7109375" style="170" customWidth="1"/>
    <col min="13" max="13" width="16.42578125" style="170" customWidth="1"/>
    <col min="14" max="14" width="8.42578125" style="170" customWidth="1"/>
    <col min="15" max="15" width="28.28515625" style="170" customWidth="1"/>
    <col min="16" max="16384" width="9.140625" style="161"/>
  </cols>
  <sheetData>
    <row r="1" spans="1:15" ht="30" customHeight="1" x14ac:dyDescent="0.2">
      <c r="A1" s="332" t="s">
        <v>397</v>
      </c>
      <c r="B1" s="332"/>
      <c r="C1" s="332"/>
      <c r="D1" s="332"/>
      <c r="E1" s="332"/>
      <c r="F1" s="332"/>
      <c r="G1" s="332"/>
      <c r="H1" s="332"/>
      <c r="I1" s="332"/>
      <c r="J1" s="332"/>
      <c r="K1" s="332"/>
      <c r="L1" s="332"/>
      <c r="M1" s="332"/>
      <c r="N1" s="332"/>
      <c r="O1" s="332"/>
    </row>
    <row r="2" spans="1:15" s="177" customFormat="1" ht="30" customHeight="1" x14ac:dyDescent="0.2">
      <c r="A2" s="88" t="s">
        <v>3</v>
      </c>
      <c r="B2" s="88" t="s">
        <v>179</v>
      </c>
      <c r="C2" s="173" t="s">
        <v>0</v>
      </c>
      <c r="D2" s="174" t="s">
        <v>6</v>
      </c>
      <c r="E2" s="175" t="s">
        <v>24</v>
      </c>
      <c r="F2" s="175"/>
      <c r="G2" s="173" t="s">
        <v>9</v>
      </c>
      <c r="H2" s="176" t="s">
        <v>25</v>
      </c>
      <c r="I2" s="173" t="s">
        <v>1</v>
      </c>
      <c r="J2" s="173" t="s">
        <v>65</v>
      </c>
      <c r="K2" s="173" t="s">
        <v>7</v>
      </c>
      <c r="L2" s="173" t="s">
        <v>5</v>
      </c>
      <c r="M2" s="173" t="s">
        <v>4</v>
      </c>
      <c r="N2" s="173"/>
      <c r="O2" s="173" t="s">
        <v>2</v>
      </c>
    </row>
    <row r="3" spans="1:15" ht="13.5" thickBot="1" x14ac:dyDescent="0.25">
      <c r="A3" s="178" t="s">
        <v>93</v>
      </c>
      <c r="B3" s="178"/>
      <c r="C3" s="178"/>
      <c r="D3" s="178"/>
      <c r="E3" s="178"/>
      <c r="F3" s="178"/>
      <c r="G3" s="178"/>
      <c r="H3" s="178"/>
      <c r="I3" s="178"/>
      <c r="J3" s="178"/>
      <c r="K3" s="178"/>
      <c r="L3" s="178"/>
      <c r="M3" s="178"/>
      <c r="N3" s="178"/>
      <c r="O3" s="178"/>
    </row>
    <row r="4" spans="1:15" ht="39.75" thickTop="1" thickBot="1" x14ac:dyDescent="0.45">
      <c r="A4" s="179" t="s">
        <v>11</v>
      </c>
      <c r="B4" s="284" t="s">
        <v>269</v>
      </c>
      <c r="C4" s="311">
        <v>6.2399999999999997E-2</v>
      </c>
      <c r="D4" s="291" t="s">
        <v>245</v>
      </c>
      <c r="E4" s="180">
        <v>8.2199999999999995E-2</v>
      </c>
      <c r="F4" s="181"/>
      <c r="G4" s="182" t="s">
        <v>66</v>
      </c>
      <c r="H4" s="183">
        <v>0</v>
      </c>
      <c r="I4" s="184" t="s">
        <v>10</v>
      </c>
      <c r="J4" s="185" t="s">
        <v>67</v>
      </c>
      <c r="K4" s="187" t="s">
        <v>237</v>
      </c>
      <c r="L4" s="186" t="s">
        <v>67</v>
      </c>
      <c r="M4" s="187" t="s">
        <v>69</v>
      </c>
      <c r="N4" s="274" t="s">
        <v>362</v>
      </c>
      <c r="O4" s="187" t="s">
        <v>68</v>
      </c>
    </row>
    <row r="5" spans="1:15" ht="39.75" thickTop="1" thickBot="1" x14ac:dyDescent="0.45">
      <c r="A5" s="188" t="s">
        <v>11</v>
      </c>
      <c r="B5" s="284" t="s">
        <v>270</v>
      </c>
      <c r="C5" s="311">
        <v>6.3399999999999998E-2</v>
      </c>
      <c r="D5" s="291" t="s">
        <v>246</v>
      </c>
      <c r="E5" s="180">
        <v>8.2600000000000007E-2</v>
      </c>
      <c r="F5" s="189"/>
      <c r="G5" s="190" t="s">
        <v>70</v>
      </c>
      <c r="H5" s="183">
        <v>0</v>
      </c>
      <c r="I5" s="184" t="s">
        <v>10</v>
      </c>
      <c r="J5" s="185" t="s">
        <v>67</v>
      </c>
      <c r="K5" s="187" t="s">
        <v>237</v>
      </c>
      <c r="L5" s="186" t="s">
        <v>67</v>
      </c>
      <c r="M5" s="187" t="s">
        <v>69</v>
      </c>
      <c r="N5" s="274" t="s">
        <v>363</v>
      </c>
      <c r="O5" s="187" t="s">
        <v>68</v>
      </c>
    </row>
    <row r="6" spans="1:15" ht="39.75" thickTop="1" thickBot="1" x14ac:dyDescent="0.45">
      <c r="A6" s="188" t="s">
        <v>11</v>
      </c>
      <c r="B6" s="284" t="s">
        <v>271</v>
      </c>
      <c r="C6" s="311">
        <v>6.4399999999999999E-2</v>
      </c>
      <c r="D6" s="291" t="s">
        <v>247</v>
      </c>
      <c r="E6" s="180">
        <v>8.2900000000000001E-2</v>
      </c>
      <c r="F6" s="191"/>
      <c r="G6" s="190" t="s">
        <v>71</v>
      </c>
      <c r="H6" s="183">
        <v>0</v>
      </c>
      <c r="I6" s="184" t="s">
        <v>10</v>
      </c>
      <c r="J6" s="185" t="s">
        <v>67</v>
      </c>
      <c r="K6" s="187" t="s">
        <v>237</v>
      </c>
      <c r="L6" s="186" t="s">
        <v>67</v>
      </c>
      <c r="M6" s="187" t="s">
        <v>69</v>
      </c>
      <c r="N6" s="274" t="s">
        <v>364</v>
      </c>
      <c r="O6" s="187" t="s">
        <v>68</v>
      </c>
    </row>
    <row r="7" spans="1:15" ht="39.75" thickTop="1" thickBot="1" x14ac:dyDescent="0.45">
      <c r="A7" s="188" t="s">
        <v>11</v>
      </c>
      <c r="B7" s="284" t="s">
        <v>272</v>
      </c>
      <c r="C7" s="311">
        <v>6.6400000000000001E-2</v>
      </c>
      <c r="D7" s="291" t="s">
        <v>248</v>
      </c>
      <c r="E7" s="180">
        <v>8.3599999999999994E-2</v>
      </c>
      <c r="F7" s="106"/>
      <c r="G7" s="190" t="s">
        <v>72</v>
      </c>
      <c r="H7" s="183">
        <v>0</v>
      </c>
      <c r="I7" s="184" t="s">
        <v>10</v>
      </c>
      <c r="J7" s="185" t="s">
        <v>67</v>
      </c>
      <c r="K7" s="187" t="s">
        <v>237</v>
      </c>
      <c r="L7" s="186" t="s">
        <v>67</v>
      </c>
      <c r="M7" s="187" t="s">
        <v>69</v>
      </c>
      <c r="N7" s="274" t="s">
        <v>365</v>
      </c>
      <c r="O7" s="187" t="s">
        <v>68</v>
      </c>
    </row>
    <row r="8" spans="1:15" ht="39.75" thickTop="1" thickBot="1" x14ac:dyDescent="0.45">
      <c r="A8" s="188" t="s">
        <v>11</v>
      </c>
      <c r="B8" s="284" t="s">
        <v>273</v>
      </c>
      <c r="C8" s="311">
        <v>6.8400000000000002E-2</v>
      </c>
      <c r="D8" s="291" t="s">
        <v>249</v>
      </c>
      <c r="E8" s="180">
        <v>8.43E-2</v>
      </c>
      <c r="F8" s="107"/>
      <c r="G8" s="190" t="s">
        <v>73</v>
      </c>
      <c r="H8" s="183">
        <v>0</v>
      </c>
      <c r="I8" s="192" t="s">
        <v>10</v>
      </c>
      <c r="J8" s="185" t="s">
        <v>67</v>
      </c>
      <c r="K8" s="187" t="s">
        <v>237</v>
      </c>
      <c r="L8" s="186" t="s">
        <v>67</v>
      </c>
      <c r="M8" s="187" t="s">
        <v>69</v>
      </c>
      <c r="N8" s="274" t="s">
        <v>366</v>
      </c>
      <c r="O8" s="187" t="s">
        <v>68</v>
      </c>
    </row>
    <row r="9" spans="1:15" ht="39.75" thickTop="1" thickBot="1" x14ac:dyDescent="0.45">
      <c r="A9" s="193" t="s">
        <v>19</v>
      </c>
      <c r="B9" s="281" t="s">
        <v>274</v>
      </c>
      <c r="C9" s="311">
        <v>6.4399999999999999E-2</v>
      </c>
      <c r="D9" s="291" t="s">
        <v>247</v>
      </c>
      <c r="E9" s="180">
        <v>8.3299999999999999E-2</v>
      </c>
      <c r="F9" s="181"/>
      <c r="G9" s="182" t="s">
        <v>66</v>
      </c>
      <c r="H9" s="183">
        <v>0</v>
      </c>
      <c r="I9" s="194" t="s">
        <v>20</v>
      </c>
      <c r="J9" s="185" t="s">
        <v>67</v>
      </c>
      <c r="K9" s="187" t="s">
        <v>237</v>
      </c>
      <c r="L9" s="186" t="s">
        <v>67</v>
      </c>
      <c r="M9" s="187" t="s">
        <v>69</v>
      </c>
      <c r="N9" s="274" t="s">
        <v>367</v>
      </c>
      <c r="O9" s="195" t="s">
        <v>74</v>
      </c>
    </row>
    <row r="10" spans="1:15" ht="39.75" thickTop="1" thickBot="1" x14ac:dyDescent="0.45">
      <c r="A10" s="188" t="s">
        <v>19</v>
      </c>
      <c r="B10" s="281" t="s">
        <v>275</v>
      </c>
      <c r="C10" s="311">
        <v>6.54E-2</v>
      </c>
      <c r="D10" s="291" t="s">
        <v>250</v>
      </c>
      <c r="E10" s="180">
        <v>8.3599999999999994E-2</v>
      </c>
      <c r="F10" s="189"/>
      <c r="G10" s="190" t="s">
        <v>70</v>
      </c>
      <c r="H10" s="183">
        <v>0</v>
      </c>
      <c r="I10" s="184" t="s">
        <v>20</v>
      </c>
      <c r="J10" s="185" t="s">
        <v>67</v>
      </c>
      <c r="K10" s="187" t="s">
        <v>237</v>
      </c>
      <c r="L10" s="186" t="s">
        <v>67</v>
      </c>
      <c r="M10" s="187" t="s">
        <v>69</v>
      </c>
      <c r="N10" s="274" t="s">
        <v>368</v>
      </c>
      <c r="O10" s="195" t="s">
        <v>74</v>
      </c>
    </row>
    <row r="11" spans="1:15" ht="39.75" thickTop="1" thickBot="1" x14ac:dyDescent="0.45">
      <c r="A11" s="196" t="s">
        <v>19</v>
      </c>
      <c r="B11" s="281" t="s">
        <v>276</v>
      </c>
      <c r="C11" s="311">
        <v>6.6400000000000001E-2</v>
      </c>
      <c r="D11" s="291" t="s">
        <v>248</v>
      </c>
      <c r="E11" s="180">
        <v>8.4000000000000005E-2</v>
      </c>
      <c r="F11" s="191"/>
      <c r="G11" s="197" t="s">
        <v>71</v>
      </c>
      <c r="H11" s="183">
        <v>0</v>
      </c>
      <c r="I11" s="184" t="s">
        <v>20</v>
      </c>
      <c r="J11" s="185" t="s">
        <v>67</v>
      </c>
      <c r="K11" s="187" t="s">
        <v>237</v>
      </c>
      <c r="L11" s="186" t="s">
        <v>67</v>
      </c>
      <c r="M11" s="187" t="s">
        <v>69</v>
      </c>
      <c r="N11" s="274" t="s">
        <v>369</v>
      </c>
      <c r="O11" s="195" t="s">
        <v>74</v>
      </c>
    </row>
    <row r="12" spans="1:15" ht="39.75" thickTop="1" thickBot="1" x14ac:dyDescent="0.45">
      <c r="A12" s="196" t="s">
        <v>19</v>
      </c>
      <c r="B12" s="281" t="s">
        <v>277</v>
      </c>
      <c r="C12" s="311">
        <v>6.9400000000000003E-2</v>
      </c>
      <c r="D12" s="291" t="s">
        <v>251</v>
      </c>
      <c r="E12" s="180">
        <v>8.4900000000000003E-2</v>
      </c>
      <c r="F12" s="198"/>
      <c r="G12" s="190" t="s">
        <v>75</v>
      </c>
      <c r="H12" s="183">
        <v>0</v>
      </c>
      <c r="I12" s="194" t="s">
        <v>20</v>
      </c>
      <c r="J12" s="185" t="s">
        <v>67</v>
      </c>
      <c r="K12" s="187" t="s">
        <v>237</v>
      </c>
      <c r="L12" s="186" t="s">
        <v>67</v>
      </c>
      <c r="M12" s="187" t="s">
        <v>69</v>
      </c>
      <c r="N12" s="274" t="s">
        <v>370</v>
      </c>
      <c r="O12" s="195" t="s">
        <v>74</v>
      </c>
    </row>
    <row r="13" spans="1:15" s="170" customFormat="1" ht="14.25" thickTop="1" thickBot="1" x14ac:dyDescent="0.25">
      <c r="A13" s="178" t="s">
        <v>216</v>
      </c>
      <c r="B13" s="254"/>
      <c r="C13" s="278"/>
      <c r="D13" s="278"/>
      <c r="E13" s="199"/>
      <c r="F13" s="178"/>
      <c r="G13" s="178"/>
      <c r="H13" s="178"/>
      <c r="I13" s="178"/>
      <c r="J13" s="178"/>
      <c r="K13" s="178"/>
      <c r="L13" s="178"/>
      <c r="M13" s="178"/>
      <c r="N13" s="178"/>
      <c r="O13" s="178"/>
    </row>
    <row r="14" spans="1:15" s="170" customFormat="1" ht="27" thickTop="1" thickBot="1" x14ac:dyDescent="0.45">
      <c r="A14" s="196" t="s">
        <v>12</v>
      </c>
      <c r="B14" s="280" t="s">
        <v>279</v>
      </c>
      <c r="C14" s="292">
        <v>6.1400000000000003E-2</v>
      </c>
      <c r="D14" s="277" t="s">
        <v>15</v>
      </c>
      <c r="E14" s="247">
        <v>8.4000000000000005E-2</v>
      </c>
      <c r="F14" s="248"/>
      <c r="G14" s="249" t="s">
        <v>66</v>
      </c>
      <c r="H14" s="183">
        <v>0</v>
      </c>
      <c r="I14" s="200" t="s">
        <v>10</v>
      </c>
      <c r="J14" s="185" t="s">
        <v>67</v>
      </c>
      <c r="K14" s="187" t="s">
        <v>217</v>
      </c>
      <c r="L14" s="187" t="s">
        <v>67</v>
      </c>
      <c r="M14" s="187" t="s">
        <v>69</v>
      </c>
      <c r="N14" s="274" t="s">
        <v>373</v>
      </c>
      <c r="O14" s="187" t="s">
        <v>214</v>
      </c>
    </row>
    <row r="15" spans="1:15" s="170" customFormat="1" ht="27" thickTop="1" thickBot="1" x14ac:dyDescent="0.45">
      <c r="A15" s="196" t="s">
        <v>12</v>
      </c>
      <c r="B15" s="280" t="s">
        <v>280</v>
      </c>
      <c r="C15" s="292">
        <v>6.2399999999999997E-2</v>
      </c>
      <c r="D15" s="277" t="s">
        <v>15</v>
      </c>
      <c r="E15" s="247">
        <v>8.4199999999999997E-2</v>
      </c>
      <c r="F15" s="251"/>
      <c r="G15" s="267" t="s">
        <v>70</v>
      </c>
      <c r="H15" s="183">
        <v>0</v>
      </c>
      <c r="I15" s="200" t="s">
        <v>10</v>
      </c>
      <c r="J15" s="185" t="s">
        <v>67</v>
      </c>
      <c r="K15" s="187" t="s">
        <v>217</v>
      </c>
      <c r="L15" s="187" t="s">
        <v>67</v>
      </c>
      <c r="M15" s="187" t="s">
        <v>69</v>
      </c>
      <c r="N15" s="274" t="s">
        <v>372</v>
      </c>
      <c r="O15" s="187" t="s">
        <v>214</v>
      </c>
    </row>
    <row r="16" spans="1:15" s="170" customFormat="1" ht="27" thickTop="1" thickBot="1" x14ac:dyDescent="0.45">
      <c r="A16" s="196" t="s">
        <v>12</v>
      </c>
      <c r="B16" s="280" t="s">
        <v>281</v>
      </c>
      <c r="C16" s="292">
        <v>6.4399999999999999E-2</v>
      </c>
      <c r="D16" s="277" t="s">
        <v>15</v>
      </c>
      <c r="E16" s="247">
        <v>8.48E-2</v>
      </c>
      <c r="F16" s="251"/>
      <c r="G16" s="267" t="s">
        <v>71</v>
      </c>
      <c r="H16" s="183">
        <v>0</v>
      </c>
      <c r="I16" s="200" t="s">
        <v>10</v>
      </c>
      <c r="J16" s="185" t="s">
        <v>67</v>
      </c>
      <c r="K16" s="187" t="s">
        <v>217</v>
      </c>
      <c r="L16" s="187" t="s">
        <v>67</v>
      </c>
      <c r="M16" s="187" t="s">
        <v>69</v>
      </c>
      <c r="N16" s="274" t="s">
        <v>374</v>
      </c>
      <c r="O16" s="187" t="s">
        <v>214</v>
      </c>
    </row>
    <row r="17" spans="1:15" s="170" customFormat="1" ht="27" thickTop="1" thickBot="1" x14ac:dyDescent="0.45">
      <c r="A17" s="196" t="s">
        <v>12</v>
      </c>
      <c r="B17" s="280" t="s">
        <v>282</v>
      </c>
      <c r="C17" s="292">
        <v>6.8400000000000002E-2</v>
      </c>
      <c r="D17" s="277" t="s">
        <v>15</v>
      </c>
      <c r="E17" s="247">
        <v>8.5800000000000001E-2</v>
      </c>
      <c r="F17" s="106"/>
      <c r="G17" s="267" t="s">
        <v>72</v>
      </c>
      <c r="H17" s="183">
        <v>0</v>
      </c>
      <c r="I17" s="200" t="s">
        <v>10</v>
      </c>
      <c r="J17" s="185" t="s">
        <v>67</v>
      </c>
      <c r="K17" s="187" t="s">
        <v>217</v>
      </c>
      <c r="L17" s="187" t="s">
        <v>67</v>
      </c>
      <c r="M17" s="187" t="s">
        <v>69</v>
      </c>
      <c r="N17" s="274" t="s">
        <v>375</v>
      </c>
      <c r="O17" s="187" t="s">
        <v>214</v>
      </c>
    </row>
    <row r="18" spans="1:15" s="170" customFormat="1" ht="27" thickTop="1" thickBot="1" x14ac:dyDescent="0.45">
      <c r="A18" s="196" t="s">
        <v>12</v>
      </c>
      <c r="B18" s="280" t="s">
        <v>283</v>
      </c>
      <c r="C18" s="292">
        <v>7.0400000000000004E-2</v>
      </c>
      <c r="D18" s="277" t="s">
        <v>15</v>
      </c>
      <c r="E18" s="247">
        <v>8.6400000000000005E-2</v>
      </c>
      <c r="F18" s="252"/>
      <c r="G18" s="267" t="s">
        <v>73</v>
      </c>
      <c r="H18" s="183">
        <v>0</v>
      </c>
      <c r="I18" s="200" t="s">
        <v>10</v>
      </c>
      <c r="J18" s="185" t="s">
        <v>67</v>
      </c>
      <c r="K18" s="187" t="s">
        <v>217</v>
      </c>
      <c r="L18" s="187" t="s">
        <v>67</v>
      </c>
      <c r="M18" s="187" t="s">
        <v>69</v>
      </c>
      <c r="N18" s="274" t="s">
        <v>376</v>
      </c>
      <c r="O18" s="187" t="s">
        <v>214</v>
      </c>
    </row>
    <row r="19" spans="1:15" s="170" customFormat="1" ht="27" thickTop="1" thickBot="1" x14ac:dyDescent="0.45">
      <c r="A19" s="196" t="s">
        <v>12</v>
      </c>
      <c r="B19" s="284" t="s">
        <v>278</v>
      </c>
      <c r="C19" s="292">
        <v>7.1900000000000006E-2</v>
      </c>
      <c r="D19" s="277" t="s">
        <v>15</v>
      </c>
      <c r="E19" s="247">
        <v>8.6800000000000002E-2</v>
      </c>
      <c r="F19" s="253"/>
      <c r="G19" s="267" t="s">
        <v>218</v>
      </c>
      <c r="H19" s="183">
        <v>0</v>
      </c>
      <c r="I19" s="200" t="s">
        <v>10</v>
      </c>
      <c r="J19" s="185" t="s">
        <v>67</v>
      </c>
      <c r="K19" s="187" t="s">
        <v>217</v>
      </c>
      <c r="L19" s="187" t="s">
        <v>67</v>
      </c>
      <c r="M19" s="187" t="s">
        <v>69</v>
      </c>
      <c r="N19" s="274" t="s">
        <v>377</v>
      </c>
      <c r="O19" s="187" t="s">
        <v>214</v>
      </c>
    </row>
    <row r="20" spans="1:15" s="170" customFormat="1" ht="27" thickTop="1" thickBot="1" x14ac:dyDescent="0.45">
      <c r="A20" s="196" t="s">
        <v>13</v>
      </c>
      <c r="B20" s="280" t="s">
        <v>284</v>
      </c>
      <c r="C20" s="292">
        <v>6.3399999999999998E-2</v>
      </c>
      <c r="D20" s="277" t="s">
        <v>15</v>
      </c>
      <c r="E20" s="247">
        <v>8.1100000000000005E-2</v>
      </c>
      <c r="F20" s="248"/>
      <c r="G20" s="267" t="s">
        <v>66</v>
      </c>
      <c r="H20" s="183">
        <v>0</v>
      </c>
      <c r="I20" s="200" t="s">
        <v>20</v>
      </c>
      <c r="J20" s="185" t="s">
        <v>67</v>
      </c>
      <c r="K20" s="187" t="s">
        <v>217</v>
      </c>
      <c r="L20" s="187" t="s">
        <v>67</v>
      </c>
      <c r="M20" s="187" t="s">
        <v>69</v>
      </c>
      <c r="N20" s="274" t="s">
        <v>378</v>
      </c>
      <c r="O20" s="187" t="s">
        <v>214</v>
      </c>
    </row>
    <row r="21" spans="1:15" s="170" customFormat="1" ht="27" thickTop="1" thickBot="1" x14ac:dyDescent="0.45">
      <c r="A21" s="196" t="s">
        <v>13</v>
      </c>
      <c r="B21" s="280" t="s">
        <v>285</v>
      </c>
      <c r="C21" s="292">
        <v>6.4399999999999999E-2</v>
      </c>
      <c r="D21" s="277" t="s">
        <v>15</v>
      </c>
      <c r="E21" s="247">
        <v>8.1500000000000003E-2</v>
      </c>
      <c r="F21" s="248"/>
      <c r="G21" s="267" t="s">
        <v>70</v>
      </c>
      <c r="H21" s="183">
        <v>0</v>
      </c>
      <c r="I21" s="200" t="s">
        <v>20</v>
      </c>
      <c r="J21" s="185" t="s">
        <v>67</v>
      </c>
      <c r="K21" s="187" t="s">
        <v>217</v>
      </c>
      <c r="L21" s="187" t="s">
        <v>67</v>
      </c>
      <c r="M21" s="187" t="s">
        <v>69</v>
      </c>
      <c r="N21" s="274" t="s">
        <v>379</v>
      </c>
      <c r="O21" s="187" t="s">
        <v>214</v>
      </c>
    </row>
    <row r="22" spans="1:15" s="170" customFormat="1" ht="27" thickTop="1" thickBot="1" x14ac:dyDescent="0.45">
      <c r="A22" s="196" t="s">
        <v>13</v>
      </c>
      <c r="B22" s="284" t="s">
        <v>286</v>
      </c>
      <c r="C22" s="292">
        <v>6.6400000000000001E-2</v>
      </c>
      <c r="D22" s="277" t="s">
        <v>15</v>
      </c>
      <c r="E22" s="247">
        <v>8.2299999999999998E-2</v>
      </c>
      <c r="F22" s="251"/>
      <c r="G22" s="250" t="s">
        <v>71</v>
      </c>
      <c r="H22" s="183">
        <v>0</v>
      </c>
      <c r="I22" s="200" t="s">
        <v>20</v>
      </c>
      <c r="J22" s="185" t="s">
        <v>67</v>
      </c>
      <c r="K22" s="187" t="s">
        <v>217</v>
      </c>
      <c r="L22" s="187" t="s">
        <v>67</v>
      </c>
      <c r="M22" s="187" t="s">
        <v>69</v>
      </c>
      <c r="N22" s="274" t="s">
        <v>380</v>
      </c>
      <c r="O22" s="187" t="s">
        <v>214</v>
      </c>
    </row>
    <row r="23" spans="1:15" s="170" customFormat="1" ht="27" thickTop="1" thickBot="1" x14ac:dyDescent="0.45">
      <c r="A23" s="196" t="s">
        <v>13</v>
      </c>
      <c r="B23" s="284" t="s">
        <v>287</v>
      </c>
      <c r="C23" s="292">
        <v>7.0400000000000004E-2</v>
      </c>
      <c r="D23" s="277" t="s">
        <v>15</v>
      </c>
      <c r="E23" s="247">
        <v>8.4000000000000005E-2</v>
      </c>
      <c r="F23" s="106"/>
      <c r="G23" s="250" t="s">
        <v>72</v>
      </c>
      <c r="H23" s="183">
        <v>0</v>
      </c>
      <c r="I23" s="200" t="s">
        <v>20</v>
      </c>
      <c r="J23" s="185" t="s">
        <v>67</v>
      </c>
      <c r="K23" s="187" t="s">
        <v>217</v>
      </c>
      <c r="L23" s="187" t="s">
        <v>67</v>
      </c>
      <c r="M23" s="187" t="s">
        <v>69</v>
      </c>
      <c r="N23" s="274" t="s">
        <v>381</v>
      </c>
      <c r="O23" s="187" t="s">
        <v>214</v>
      </c>
    </row>
    <row r="24" spans="1:15" s="170" customFormat="1" ht="27" thickTop="1" thickBot="1" x14ac:dyDescent="0.45">
      <c r="A24" s="196" t="s">
        <v>13</v>
      </c>
      <c r="B24" s="284" t="s">
        <v>288</v>
      </c>
      <c r="C24" s="292">
        <v>7.2400000000000006E-2</v>
      </c>
      <c r="D24" s="277" t="s">
        <v>15</v>
      </c>
      <c r="E24" s="247">
        <v>8.48E-2</v>
      </c>
      <c r="F24" s="252"/>
      <c r="G24" s="250" t="s">
        <v>73</v>
      </c>
      <c r="H24" s="183">
        <v>0</v>
      </c>
      <c r="I24" s="200" t="s">
        <v>20</v>
      </c>
      <c r="J24" s="185" t="s">
        <v>67</v>
      </c>
      <c r="K24" s="187" t="s">
        <v>217</v>
      </c>
      <c r="L24" s="187" t="s">
        <v>67</v>
      </c>
      <c r="M24" s="187" t="s">
        <v>69</v>
      </c>
      <c r="N24" s="274" t="s">
        <v>382</v>
      </c>
      <c r="O24" s="187" t="s">
        <v>214</v>
      </c>
    </row>
    <row r="25" spans="1:15" s="170" customFormat="1" ht="27" thickTop="1" thickBot="1" x14ac:dyDescent="0.45">
      <c r="A25" s="196" t="s">
        <v>21</v>
      </c>
      <c r="B25" s="284" t="s">
        <v>290</v>
      </c>
      <c r="C25" s="292">
        <v>5.8400000000000001E-2</v>
      </c>
      <c r="D25" s="277" t="s">
        <v>15</v>
      </c>
      <c r="E25" s="247">
        <v>7.2800000000000004E-2</v>
      </c>
      <c r="F25" s="248"/>
      <c r="G25" s="267" t="s">
        <v>66</v>
      </c>
      <c r="H25" s="183">
        <v>0</v>
      </c>
      <c r="I25" s="200" t="s">
        <v>79</v>
      </c>
      <c r="J25" s="185" t="s">
        <v>67</v>
      </c>
      <c r="K25" s="187" t="s">
        <v>217</v>
      </c>
      <c r="L25" s="187" t="s">
        <v>67</v>
      </c>
      <c r="M25" s="187" t="s">
        <v>69</v>
      </c>
      <c r="N25" s="274" t="s">
        <v>383</v>
      </c>
      <c r="O25" s="187" t="s">
        <v>214</v>
      </c>
    </row>
    <row r="26" spans="1:15" s="170" customFormat="1" ht="27" thickTop="1" thickBot="1" x14ac:dyDescent="0.45">
      <c r="A26" s="196" t="s">
        <v>21</v>
      </c>
      <c r="B26" s="284" t="s">
        <v>291</v>
      </c>
      <c r="C26" s="292">
        <v>5.9400000000000001E-2</v>
      </c>
      <c r="D26" s="277" t="s">
        <v>15</v>
      </c>
      <c r="E26" s="247">
        <v>7.3400000000000007E-2</v>
      </c>
      <c r="F26" s="248"/>
      <c r="G26" s="267" t="s">
        <v>70</v>
      </c>
      <c r="H26" s="183">
        <v>0</v>
      </c>
      <c r="I26" s="200" t="s">
        <v>79</v>
      </c>
      <c r="J26" s="185" t="s">
        <v>67</v>
      </c>
      <c r="K26" s="187" t="s">
        <v>217</v>
      </c>
      <c r="L26" s="187" t="s">
        <v>67</v>
      </c>
      <c r="M26" s="187" t="s">
        <v>69</v>
      </c>
      <c r="N26" s="274" t="s">
        <v>384</v>
      </c>
      <c r="O26" s="187" t="s">
        <v>214</v>
      </c>
    </row>
    <row r="27" spans="1:15" s="170" customFormat="1" ht="27" thickTop="1" thickBot="1" x14ac:dyDescent="0.45">
      <c r="A27" s="196" t="s">
        <v>21</v>
      </c>
      <c r="B27" s="284" t="s">
        <v>292</v>
      </c>
      <c r="C27" s="292">
        <v>6.1400000000000003E-2</v>
      </c>
      <c r="D27" s="277" t="s">
        <v>15</v>
      </c>
      <c r="E27" s="247">
        <v>7.46E-2</v>
      </c>
      <c r="F27" s="251"/>
      <c r="G27" s="250" t="s">
        <v>71</v>
      </c>
      <c r="H27" s="183">
        <v>0</v>
      </c>
      <c r="I27" s="200" t="s">
        <v>79</v>
      </c>
      <c r="J27" s="185" t="s">
        <v>67</v>
      </c>
      <c r="K27" s="187" t="s">
        <v>217</v>
      </c>
      <c r="L27" s="187" t="s">
        <v>67</v>
      </c>
      <c r="M27" s="187" t="s">
        <v>69</v>
      </c>
      <c r="N27" s="274" t="s">
        <v>385</v>
      </c>
      <c r="O27" s="187" t="s">
        <v>214</v>
      </c>
    </row>
    <row r="28" spans="1:15" s="170" customFormat="1" ht="27" thickTop="1" thickBot="1" x14ac:dyDescent="0.45">
      <c r="A28" s="196" t="s">
        <v>21</v>
      </c>
      <c r="B28" s="284" t="s">
        <v>293</v>
      </c>
      <c r="C28" s="292">
        <v>6.2399999999999997E-2</v>
      </c>
      <c r="D28" s="277" t="s">
        <v>15</v>
      </c>
      <c r="E28" s="247">
        <v>7.5200000000000003E-2</v>
      </c>
      <c r="F28" s="106"/>
      <c r="G28" s="250" t="s">
        <v>72</v>
      </c>
      <c r="H28" s="183">
        <v>0</v>
      </c>
      <c r="I28" s="200" t="s">
        <v>79</v>
      </c>
      <c r="J28" s="185" t="s">
        <v>67</v>
      </c>
      <c r="K28" s="187" t="s">
        <v>217</v>
      </c>
      <c r="L28" s="187" t="s">
        <v>67</v>
      </c>
      <c r="M28" s="187" t="s">
        <v>69</v>
      </c>
      <c r="N28" s="274" t="s">
        <v>386</v>
      </c>
      <c r="O28" s="187" t="s">
        <v>214</v>
      </c>
    </row>
    <row r="29" spans="1:15" ht="14.25" thickTop="1" thickBot="1" x14ac:dyDescent="0.25">
      <c r="A29" s="138" t="s">
        <v>233</v>
      </c>
      <c r="B29" s="254"/>
      <c r="C29" s="217"/>
      <c r="D29" s="217"/>
      <c r="E29" s="199"/>
      <c r="F29" s="178"/>
      <c r="G29" s="178"/>
      <c r="H29" s="178"/>
      <c r="I29" s="178"/>
      <c r="J29" s="178"/>
      <c r="K29" s="178"/>
      <c r="L29" s="178"/>
      <c r="M29" s="178"/>
      <c r="N29" s="178"/>
      <c r="O29" s="178"/>
    </row>
    <row r="30" spans="1:15" ht="39.75" thickTop="1" thickBot="1" x14ac:dyDescent="0.45">
      <c r="A30" s="272" t="s">
        <v>229</v>
      </c>
      <c r="B30" s="281" t="s">
        <v>300</v>
      </c>
      <c r="C30" s="311">
        <v>8.09E-2</v>
      </c>
      <c r="D30" s="291" t="s">
        <v>296</v>
      </c>
      <c r="E30" s="180">
        <v>8.8700000000000001E-2</v>
      </c>
      <c r="F30" s="268"/>
      <c r="G30" s="185" t="s">
        <v>232</v>
      </c>
      <c r="H30" s="183">
        <v>0</v>
      </c>
      <c r="I30" s="184" t="s">
        <v>10</v>
      </c>
      <c r="J30" s="185" t="s">
        <v>67</v>
      </c>
      <c r="K30" s="187" t="s">
        <v>237</v>
      </c>
      <c r="L30" s="186" t="s">
        <v>67</v>
      </c>
      <c r="M30" s="187" t="s">
        <v>69</v>
      </c>
      <c r="N30" s="274" t="s">
        <v>371</v>
      </c>
      <c r="O30" s="187" t="s">
        <v>68</v>
      </c>
    </row>
    <row r="31" spans="1:15" ht="39.75" thickTop="1" thickBot="1" x14ac:dyDescent="0.45">
      <c r="A31" s="272" t="s">
        <v>231</v>
      </c>
      <c r="B31" s="280" t="s">
        <v>297</v>
      </c>
      <c r="C31" s="311">
        <v>6.6400000000000001E-2</v>
      </c>
      <c r="D31" s="291" t="s">
        <v>248</v>
      </c>
      <c r="E31" s="180">
        <v>8.3599999999999994E-2</v>
      </c>
      <c r="F31" s="268"/>
      <c r="G31" s="185" t="s">
        <v>232</v>
      </c>
      <c r="H31" s="183">
        <v>0</v>
      </c>
      <c r="I31" s="184" t="s">
        <v>10</v>
      </c>
      <c r="J31" s="185" t="s">
        <v>67</v>
      </c>
      <c r="K31" s="187" t="s">
        <v>237</v>
      </c>
      <c r="L31" s="186" t="s">
        <v>67</v>
      </c>
      <c r="M31" s="187" t="s">
        <v>69</v>
      </c>
      <c r="N31" s="274" t="s">
        <v>365</v>
      </c>
      <c r="O31" s="187" t="s">
        <v>68</v>
      </c>
    </row>
    <row r="32" spans="1:15" s="170" customFormat="1" ht="27" thickTop="1" thickBot="1" x14ac:dyDescent="0.45">
      <c r="A32" s="272" t="s">
        <v>230</v>
      </c>
      <c r="B32" s="280" t="s">
        <v>289</v>
      </c>
      <c r="C32" s="312">
        <v>6.2399999999999997E-2</v>
      </c>
      <c r="D32" s="293" t="s">
        <v>15</v>
      </c>
      <c r="E32" s="247">
        <v>8.4199999999999997E-2</v>
      </c>
      <c r="F32" s="269"/>
      <c r="G32" s="185" t="s">
        <v>232</v>
      </c>
      <c r="H32" s="183">
        <v>0</v>
      </c>
      <c r="I32" s="200" t="s">
        <v>10</v>
      </c>
      <c r="J32" s="185" t="s">
        <v>67</v>
      </c>
      <c r="K32" s="187" t="s">
        <v>217</v>
      </c>
      <c r="L32" s="187" t="s">
        <v>67</v>
      </c>
      <c r="M32" s="187" t="s">
        <v>69</v>
      </c>
      <c r="N32" s="274" t="s">
        <v>372</v>
      </c>
      <c r="O32" s="187" t="s">
        <v>214</v>
      </c>
    </row>
    <row r="33" spans="1:16" ht="14.25" thickTop="1" thickBot="1" x14ac:dyDescent="0.25">
      <c r="A33" s="138" t="s">
        <v>234</v>
      </c>
      <c r="B33" s="254"/>
      <c r="C33" s="275"/>
      <c r="D33" s="217"/>
      <c r="E33" s="199"/>
      <c r="F33" s="178"/>
      <c r="G33" s="178"/>
      <c r="H33" s="178"/>
      <c r="I33" s="178"/>
      <c r="J33" s="178"/>
      <c r="K33" s="178"/>
      <c r="L33" s="178"/>
      <c r="M33" s="178"/>
      <c r="N33" s="178"/>
      <c r="O33" s="178"/>
    </row>
    <row r="34" spans="1:16" ht="39.75" thickTop="1" thickBot="1" x14ac:dyDescent="0.45">
      <c r="A34" s="188" t="s">
        <v>94</v>
      </c>
      <c r="B34" s="281" t="s">
        <v>301</v>
      </c>
      <c r="C34" s="311">
        <v>6.7400000000000002E-2</v>
      </c>
      <c r="D34" s="294" t="s">
        <v>298</v>
      </c>
      <c r="E34" s="180">
        <v>8.0699999999999994E-2</v>
      </c>
      <c r="F34" s="106"/>
      <c r="G34" s="201" t="s">
        <v>72</v>
      </c>
      <c r="H34" s="183">
        <v>250</v>
      </c>
      <c r="I34" s="200" t="s">
        <v>79</v>
      </c>
      <c r="J34" s="200" t="s">
        <v>95</v>
      </c>
      <c r="K34" s="187" t="s">
        <v>236</v>
      </c>
      <c r="L34" s="187" t="s">
        <v>67</v>
      </c>
      <c r="M34" s="187" t="s">
        <v>69</v>
      </c>
      <c r="N34" s="274" t="s">
        <v>387</v>
      </c>
      <c r="O34" s="187" t="s">
        <v>96</v>
      </c>
    </row>
    <row r="35" spans="1:16" ht="39.75" thickTop="1" thickBot="1" x14ac:dyDescent="0.45">
      <c r="A35" s="218" t="s">
        <v>205</v>
      </c>
      <c r="B35" s="281" t="s">
        <v>302</v>
      </c>
      <c r="C35" s="311">
        <v>6.0400000000000002E-2</v>
      </c>
      <c r="D35" s="294" t="s">
        <v>299</v>
      </c>
      <c r="E35" s="180">
        <v>7.6799999999999993E-2</v>
      </c>
      <c r="F35" s="106"/>
      <c r="G35" s="201" t="s">
        <v>72</v>
      </c>
      <c r="H35" s="183">
        <v>250</v>
      </c>
      <c r="I35" s="200" t="s">
        <v>79</v>
      </c>
      <c r="J35" s="200" t="s">
        <v>95</v>
      </c>
      <c r="K35" s="187" t="s">
        <v>236</v>
      </c>
      <c r="L35" s="187" t="s">
        <v>67</v>
      </c>
      <c r="M35" s="187" t="s">
        <v>69</v>
      </c>
      <c r="N35" s="274" t="s">
        <v>388</v>
      </c>
      <c r="O35" s="187" t="s">
        <v>96</v>
      </c>
    </row>
    <row r="36" spans="1:16" s="162" customFormat="1" ht="30" customHeight="1" thickTop="1" thickBot="1" x14ac:dyDescent="0.25">
      <c r="A36" s="202" t="s">
        <v>76</v>
      </c>
      <c r="B36" s="202"/>
      <c r="C36" s="202"/>
      <c r="D36" s="202"/>
      <c r="E36" s="202"/>
      <c r="F36" s="202"/>
      <c r="G36" s="202"/>
      <c r="H36" s="202"/>
      <c r="I36" s="202"/>
      <c r="J36" s="202"/>
      <c r="K36" s="202"/>
      <c r="L36" s="202"/>
      <c r="M36" s="202"/>
      <c r="N36" s="202"/>
      <c r="O36" s="202"/>
    </row>
    <row r="37" spans="1:16" s="60" customFormat="1" ht="14.25" thickTop="1" thickBot="1" x14ac:dyDescent="0.25">
      <c r="A37" s="327" t="s">
        <v>394</v>
      </c>
      <c r="B37" s="327"/>
      <c r="C37" s="329"/>
      <c r="D37" s="329"/>
      <c r="E37" s="329"/>
      <c r="F37" s="329"/>
      <c r="G37" s="329"/>
      <c r="H37" s="329"/>
      <c r="I37" s="329"/>
      <c r="J37" s="329"/>
      <c r="K37" s="329"/>
      <c r="L37" s="329"/>
      <c r="M37" s="329"/>
      <c r="N37" s="329"/>
      <c r="O37" s="329"/>
      <c r="P37" s="329"/>
    </row>
    <row r="38" spans="1:16" s="62" customFormat="1" ht="14.25" thickTop="1" thickBot="1" x14ac:dyDescent="0.25">
      <c r="A38" s="315" t="s">
        <v>330</v>
      </c>
      <c r="B38" s="316"/>
      <c r="C38" s="316"/>
      <c r="D38" s="316"/>
      <c r="E38" s="316"/>
      <c r="F38" s="316"/>
      <c r="G38" s="316"/>
      <c r="H38" s="316"/>
      <c r="I38" s="316"/>
      <c r="J38" s="316"/>
      <c r="K38" s="316"/>
      <c r="L38" s="316"/>
      <c r="M38" s="316"/>
      <c r="N38" s="316"/>
      <c r="O38" s="324"/>
    </row>
    <row r="39" spans="1:16" s="166" customFormat="1" ht="14.25" thickTop="1" thickBot="1" x14ac:dyDescent="0.25">
      <c r="A39" s="205" t="s">
        <v>97</v>
      </c>
      <c r="B39" s="205"/>
      <c r="C39" s="165"/>
      <c r="D39" s="165"/>
      <c r="E39" s="165"/>
      <c r="F39" s="165"/>
      <c r="G39" s="165"/>
      <c r="H39" s="165"/>
      <c r="I39" s="165"/>
      <c r="J39" s="165"/>
      <c r="K39" s="165"/>
      <c r="L39" s="165"/>
      <c r="M39" s="165"/>
      <c r="N39" s="165"/>
      <c r="O39" s="165"/>
    </row>
    <row r="40" spans="1:16" s="166" customFormat="1" ht="14.25" thickTop="1" thickBot="1" x14ac:dyDescent="0.25">
      <c r="A40" s="318" t="s">
        <v>206</v>
      </c>
      <c r="B40" s="319"/>
      <c r="C40" s="319"/>
      <c r="D40" s="319"/>
      <c r="E40" s="319"/>
      <c r="F40" s="319"/>
      <c r="G40" s="319"/>
      <c r="H40" s="319"/>
      <c r="I40" s="319"/>
      <c r="J40" s="319"/>
      <c r="K40" s="319"/>
      <c r="L40" s="319"/>
      <c r="M40" s="319"/>
      <c r="N40" s="319"/>
      <c r="O40" s="319"/>
      <c r="P40" s="330"/>
    </row>
    <row r="41" spans="1:16" s="166" customFormat="1" ht="14.25" thickTop="1" thickBot="1" x14ac:dyDescent="0.25">
      <c r="A41" s="205" t="s">
        <v>207</v>
      </c>
      <c r="B41" s="205"/>
      <c r="C41" s="165"/>
      <c r="D41" s="165"/>
      <c r="E41" s="165"/>
      <c r="F41" s="165"/>
      <c r="G41" s="165"/>
      <c r="H41" s="165"/>
      <c r="I41" s="165"/>
      <c r="J41" s="165"/>
      <c r="K41" s="165"/>
      <c r="L41" s="165"/>
      <c r="M41" s="165"/>
      <c r="N41" s="165"/>
      <c r="O41" s="165"/>
    </row>
    <row r="42" spans="1:16" s="166" customFormat="1" ht="14.25" thickTop="1" thickBot="1" x14ac:dyDescent="0.25">
      <c r="A42" s="318" t="s">
        <v>220</v>
      </c>
      <c r="B42" s="319"/>
      <c r="C42" s="319"/>
      <c r="D42" s="319"/>
      <c r="E42" s="319"/>
      <c r="F42" s="319"/>
      <c r="G42" s="319"/>
      <c r="H42" s="319"/>
      <c r="I42" s="319"/>
      <c r="J42" s="319"/>
      <c r="K42" s="319"/>
      <c r="L42" s="319"/>
      <c r="M42" s="319"/>
      <c r="N42" s="319"/>
      <c r="O42" s="319"/>
    </row>
    <row r="43" spans="1:16" s="169" customFormat="1" ht="14.25" thickTop="1" thickBot="1" x14ac:dyDescent="0.25">
      <c r="A43" s="206" t="s">
        <v>87</v>
      </c>
      <c r="B43" s="207"/>
      <c r="C43" s="167"/>
      <c r="D43" s="167"/>
      <c r="E43" s="167"/>
      <c r="F43" s="167"/>
      <c r="G43" s="167"/>
      <c r="H43" s="167"/>
      <c r="I43" s="167"/>
      <c r="J43" s="167"/>
      <c r="K43" s="168"/>
      <c r="L43" s="167"/>
      <c r="M43" s="167"/>
      <c r="N43" s="167"/>
      <c r="O43" s="167"/>
    </row>
    <row r="44" spans="1:16" s="169" customFormat="1" ht="14.25" thickTop="1" thickBot="1" x14ac:dyDescent="0.25">
      <c r="A44" s="203" t="s">
        <v>14</v>
      </c>
      <c r="B44" s="204"/>
      <c r="C44" s="163"/>
      <c r="D44" s="163"/>
      <c r="E44" s="163"/>
      <c r="F44" s="163"/>
      <c r="G44" s="163"/>
      <c r="H44" s="163"/>
      <c r="I44" s="163"/>
      <c r="J44" s="163"/>
      <c r="K44" s="164"/>
      <c r="L44" s="163"/>
      <c r="M44" s="163"/>
      <c r="N44" s="163"/>
      <c r="O44" s="163"/>
    </row>
    <row r="45" spans="1:16" ht="30.75" hidden="1" customHeight="1" thickTop="1" thickBot="1" x14ac:dyDescent="0.25">
      <c r="A45" s="208" t="s">
        <v>192</v>
      </c>
      <c r="B45" s="208"/>
      <c r="C45" s="209"/>
      <c r="D45" s="209"/>
      <c r="E45" s="209"/>
      <c r="F45" s="209"/>
      <c r="G45" s="209"/>
      <c r="H45" s="209"/>
      <c r="I45" s="209"/>
      <c r="J45" s="209"/>
      <c r="K45" s="209"/>
      <c r="L45" s="209"/>
      <c r="M45" s="209"/>
      <c r="N45" s="209"/>
      <c r="O45" s="209"/>
    </row>
    <row r="46" spans="1:16" ht="13.5" thickTop="1" x14ac:dyDescent="0.2"/>
    <row r="47" spans="1:16" x14ac:dyDescent="0.2">
      <c r="G47" s="170" t="s">
        <v>77</v>
      </c>
    </row>
  </sheetData>
  <mergeCells count="5">
    <mergeCell ref="A1:O1"/>
    <mergeCell ref="A37:P37"/>
    <mergeCell ref="A40:P40"/>
    <mergeCell ref="A42:O42"/>
    <mergeCell ref="A38:O38"/>
  </mergeCells>
  <phoneticPr fontId="10" type="noConversion"/>
  <pageMargins left="0.15748031496062992" right="0.15748031496062992" top="0.19685039370078741" bottom="0.19685039370078741" header="0.11811023622047245" footer="0.15748031496062992"/>
  <pageSetup paperSize="9" scale="65" fitToHeight="2" orientation="landscape" r:id="rId1"/>
  <headerFooter alignWithMargins="0"/>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theme="5" tint="0.59999389629810485"/>
  </sheetPr>
  <dimension ref="A2:B51"/>
  <sheetViews>
    <sheetView topLeftCell="A36" workbookViewId="0">
      <selection activeCell="B49" sqref="B49"/>
    </sheetView>
  </sheetViews>
  <sheetFormatPr defaultRowHeight="12.75" x14ac:dyDescent="0.2"/>
  <cols>
    <col min="1" max="1" width="63.140625" bestFit="1" customWidth="1"/>
    <col min="2" max="2" width="95.42578125" customWidth="1"/>
  </cols>
  <sheetData>
    <row r="2" spans="1:2" ht="15" x14ac:dyDescent="0.25">
      <c r="A2" s="333" t="s">
        <v>40</v>
      </c>
      <c r="B2" s="333"/>
    </row>
    <row r="3" spans="1:2" ht="13.5" thickBot="1" x14ac:dyDescent="0.25">
      <c r="B3" s="3"/>
    </row>
    <row r="4" spans="1:2" ht="27" thickTop="1" thickBot="1" x14ac:dyDescent="0.25">
      <c r="A4" s="4" t="s">
        <v>11</v>
      </c>
      <c r="B4" s="5" t="s">
        <v>41</v>
      </c>
    </row>
    <row r="5" spans="1:2" ht="27" thickTop="1" thickBot="1" x14ac:dyDescent="0.25">
      <c r="A5" s="235" t="s">
        <v>208</v>
      </c>
      <c r="B5" s="5" t="s">
        <v>41</v>
      </c>
    </row>
    <row r="6" spans="1:2" ht="27" thickTop="1" thickBot="1" x14ac:dyDescent="0.25">
      <c r="A6" s="44" t="s">
        <v>92</v>
      </c>
      <c r="B6" s="5" t="s">
        <v>41</v>
      </c>
    </row>
    <row r="7" spans="1:2" ht="39.75" thickTop="1" thickBot="1" x14ac:dyDescent="0.25">
      <c r="A7" s="4" t="s">
        <v>19</v>
      </c>
      <c r="B7" s="5" t="s">
        <v>42</v>
      </c>
    </row>
    <row r="8" spans="1:2" ht="39.75" thickTop="1" thickBot="1" x14ac:dyDescent="0.25">
      <c r="A8" s="119" t="s">
        <v>219</v>
      </c>
      <c r="B8" s="5" t="s">
        <v>42</v>
      </c>
    </row>
    <row r="9" spans="1:2" ht="14.25" thickTop="1" thickBot="1" x14ac:dyDescent="0.25">
      <c r="A9" s="4" t="s">
        <v>12</v>
      </c>
      <c r="B9" s="5" t="s">
        <v>43</v>
      </c>
    </row>
    <row r="10" spans="1:2" ht="14.25" thickTop="1" thickBot="1" x14ac:dyDescent="0.25">
      <c r="A10" s="4" t="s">
        <v>13</v>
      </c>
      <c r="B10" s="5" t="s">
        <v>43</v>
      </c>
    </row>
    <row r="11" spans="1:2" ht="14.25" thickTop="1" thickBot="1" x14ac:dyDescent="0.25">
      <c r="A11" s="4" t="s">
        <v>21</v>
      </c>
      <c r="B11" s="5" t="s">
        <v>43</v>
      </c>
    </row>
    <row r="12" spans="1:2" ht="14.25" thickTop="1" thickBot="1" x14ac:dyDescent="0.25">
      <c r="A12" s="4" t="s">
        <v>198</v>
      </c>
      <c r="B12" s="5" t="s">
        <v>43</v>
      </c>
    </row>
    <row r="13" spans="1:2" ht="27" thickTop="1" thickBot="1" x14ac:dyDescent="0.25">
      <c r="A13" s="4" t="s">
        <v>44</v>
      </c>
      <c r="B13" s="5" t="s">
        <v>41</v>
      </c>
    </row>
    <row r="14" spans="1:2" ht="14.25" thickTop="1" thickBot="1" x14ac:dyDescent="0.25">
      <c r="A14" s="4" t="s">
        <v>45</v>
      </c>
      <c r="B14" s="5" t="s">
        <v>43</v>
      </c>
    </row>
    <row r="15" spans="1:2" ht="27" thickTop="1" thickBot="1" x14ac:dyDescent="0.25">
      <c r="A15" s="4" t="s">
        <v>99</v>
      </c>
      <c r="B15" s="5" t="s">
        <v>41</v>
      </c>
    </row>
    <row r="16" spans="1:2" ht="14.25" thickTop="1" thickBot="1" x14ac:dyDescent="0.25">
      <c r="A16" s="6" t="s">
        <v>100</v>
      </c>
      <c r="B16" s="5" t="s">
        <v>43</v>
      </c>
    </row>
    <row r="17" spans="1:2" ht="14.25" thickTop="1" thickBot="1" x14ac:dyDescent="0.25">
      <c r="A17" s="6" t="s">
        <v>101</v>
      </c>
      <c r="B17" s="5" t="s">
        <v>43</v>
      </c>
    </row>
    <row r="18" spans="1:2" ht="27" thickTop="1" thickBot="1" x14ac:dyDescent="0.25">
      <c r="A18" s="4" t="s">
        <v>177</v>
      </c>
      <c r="B18" s="5" t="s">
        <v>41</v>
      </c>
    </row>
    <row r="19" spans="1:2" ht="14.25" thickTop="1" thickBot="1" x14ac:dyDescent="0.25">
      <c r="A19" s="48" t="s">
        <v>178</v>
      </c>
      <c r="B19" s="5" t="s">
        <v>43</v>
      </c>
    </row>
    <row r="20" spans="1:2" ht="27" thickTop="1" thickBot="1" x14ac:dyDescent="0.25">
      <c r="A20" s="115" t="s">
        <v>84</v>
      </c>
      <c r="B20" s="5" t="s">
        <v>41</v>
      </c>
    </row>
    <row r="21" spans="1:2" ht="39.75" thickTop="1" thickBot="1" x14ac:dyDescent="0.25">
      <c r="A21" s="115" t="s">
        <v>85</v>
      </c>
      <c r="B21" s="5" t="s">
        <v>42</v>
      </c>
    </row>
    <row r="22" spans="1:2" ht="39.75" thickTop="1" thickBot="1" x14ac:dyDescent="0.25">
      <c r="A22" s="6" t="s">
        <v>46</v>
      </c>
      <c r="B22" s="5" t="s">
        <v>42</v>
      </c>
    </row>
    <row r="23" spans="1:2" ht="13.5" thickTop="1" x14ac:dyDescent="0.2"/>
    <row r="24" spans="1:2" ht="25.5" customHeight="1" x14ac:dyDescent="0.2"/>
    <row r="25" spans="1:2" ht="13.5" thickBot="1" x14ac:dyDescent="0.25"/>
    <row r="26" spans="1:2" ht="14.25" thickTop="1" thickBot="1" x14ac:dyDescent="0.25">
      <c r="A26" s="7" t="s">
        <v>47</v>
      </c>
      <c r="B26" s="7" t="s">
        <v>48</v>
      </c>
    </row>
    <row r="27" spans="1:2" ht="26.25" thickTop="1" x14ac:dyDescent="0.2">
      <c r="A27" s="8" t="s">
        <v>199</v>
      </c>
      <c r="B27" s="9"/>
    </row>
    <row r="28" spans="1:2" ht="26.25" customHeight="1" x14ac:dyDescent="0.2">
      <c r="A28" s="10" t="s">
        <v>56</v>
      </c>
      <c r="B28" s="10"/>
    </row>
    <row r="29" spans="1:2" ht="89.25" x14ac:dyDescent="0.2">
      <c r="A29" s="10" t="s">
        <v>200</v>
      </c>
      <c r="B29" s="11" t="s">
        <v>59</v>
      </c>
    </row>
    <row r="30" spans="1:2" x14ac:dyDescent="0.2">
      <c r="A30" s="9" t="s">
        <v>201</v>
      </c>
      <c r="B30" s="9" t="s">
        <v>49</v>
      </c>
    </row>
    <row r="31" spans="1:2" x14ac:dyDescent="0.2">
      <c r="A31" s="10" t="s">
        <v>50</v>
      </c>
      <c r="B31" s="12" t="e">
        <f>TEXT(#REF!,"0.00%"&amp;" APRC")</f>
        <v>#REF!</v>
      </c>
    </row>
    <row r="32" spans="1:2" x14ac:dyDescent="0.2">
      <c r="A32" s="9" t="s">
        <v>51</v>
      </c>
      <c r="B32" s="9" t="s">
        <v>52</v>
      </c>
    </row>
    <row r="33" spans="1:2" ht="32.25" customHeight="1" x14ac:dyDescent="0.2">
      <c r="A33" s="10" t="s">
        <v>202</v>
      </c>
      <c r="B33" s="10" t="s">
        <v>53</v>
      </c>
    </row>
    <row r="34" spans="1:2" x14ac:dyDescent="0.2">
      <c r="A34" s="9" t="s">
        <v>223</v>
      </c>
      <c r="B34" s="13" t="s">
        <v>54</v>
      </c>
    </row>
    <row r="35" spans="1:2" x14ac:dyDescent="0.2">
      <c r="A35" s="10" t="s">
        <v>224</v>
      </c>
      <c r="B35" s="10" t="s">
        <v>49</v>
      </c>
    </row>
    <row r="36" spans="1:2" ht="25.5" x14ac:dyDescent="0.2">
      <c r="A36" s="9" t="s">
        <v>225</v>
      </c>
      <c r="B36" s="14" t="s">
        <v>78</v>
      </c>
    </row>
    <row r="37" spans="1:2" ht="63.75" x14ac:dyDescent="0.2">
      <c r="A37" s="334" t="s">
        <v>226</v>
      </c>
      <c r="B37" s="11" t="s">
        <v>58</v>
      </c>
    </row>
    <row r="38" spans="1:2" ht="63.75" x14ac:dyDescent="0.2">
      <c r="A38" s="334"/>
      <c r="B38" s="11" t="s">
        <v>57</v>
      </c>
    </row>
    <row r="39" spans="1:2" ht="63.75" x14ac:dyDescent="0.2">
      <c r="A39" s="15" t="s">
        <v>227</v>
      </c>
      <c r="B39" s="16" t="s">
        <v>60</v>
      </c>
    </row>
    <row r="40" spans="1:2" ht="89.25" x14ac:dyDescent="0.2">
      <c r="A40" s="12" t="s">
        <v>210</v>
      </c>
      <c r="B40" s="11" t="s">
        <v>61</v>
      </c>
    </row>
    <row r="41" spans="1:2" x14ac:dyDescent="0.2">
      <c r="A41" s="46" t="s">
        <v>174</v>
      </c>
      <c r="B41" s="47" t="s">
        <v>175</v>
      </c>
    </row>
    <row r="42" spans="1:2" x14ac:dyDescent="0.2">
      <c r="A42" s="45" t="s">
        <v>171</v>
      </c>
      <c r="B42" s="11" t="s">
        <v>172</v>
      </c>
    </row>
    <row r="43" spans="1:2" x14ac:dyDescent="0.2">
      <c r="A43" s="223" t="s">
        <v>203</v>
      </c>
      <c r="B43" s="11" t="s">
        <v>204</v>
      </c>
    </row>
    <row r="44" spans="1:2" x14ac:dyDescent="0.2">
      <c r="A44" s="9" t="s">
        <v>173</v>
      </c>
      <c r="B44" s="17"/>
    </row>
    <row r="45" spans="1:2" x14ac:dyDescent="0.2">
      <c r="A45" s="18" t="s">
        <v>55</v>
      </c>
      <c r="B45" s="19"/>
    </row>
    <row r="46" spans="1:2" x14ac:dyDescent="0.2">
      <c r="A46" s="20" t="s">
        <v>62</v>
      </c>
      <c r="B46" s="17"/>
    </row>
    <row r="47" spans="1:2" x14ac:dyDescent="0.2">
      <c r="A47" s="18" t="s">
        <v>64</v>
      </c>
      <c r="B47" s="19"/>
    </row>
    <row r="48" spans="1:2" x14ac:dyDescent="0.2">
      <c r="A48" s="20" t="s">
        <v>63</v>
      </c>
      <c r="B48" s="17"/>
    </row>
    <row r="49" spans="1:1" x14ac:dyDescent="0.2">
      <c r="A49" s="2"/>
    </row>
    <row r="51" spans="1:1" x14ac:dyDescent="0.2">
      <c r="A51" s="2"/>
    </row>
  </sheetData>
  <mergeCells count="2">
    <mergeCell ref="A2:B2"/>
    <mergeCell ref="A37:A3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B84A-33D3-4EEE-97D6-9263A3065A8F}">
  <sheetPr>
    <tabColor theme="5" tint="0.59999389629810485"/>
  </sheetPr>
  <dimension ref="A1:B28"/>
  <sheetViews>
    <sheetView workbookViewId="0">
      <selection activeCell="D3" sqref="D3"/>
    </sheetView>
  </sheetViews>
  <sheetFormatPr defaultRowHeight="12.75" x14ac:dyDescent="0.2"/>
  <cols>
    <col min="1" max="1" width="14.42578125" customWidth="1"/>
    <col min="2" max="2" width="89.140625" customWidth="1"/>
  </cols>
  <sheetData>
    <row r="1" spans="1:2" x14ac:dyDescent="0.2">
      <c r="A1" s="32" t="s">
        <v>108</v>
      </c>
      <c r="B1" s="32" t="s">
        <v>152</v>
      </c>
    </row>
    <row r="2" spans="1:2" x14ac:dyDescent="0.2">
      <c r="A2" s="33">
        <v>1</v>
      </c>
      <c r="B2" s="32" t="s">
        <v>153</v>
      </c>
    </row>
    <row r="3" spans="1:2" ht="55.5" x14ac:dyDescent="0.2">
      <c r="A3" s="33">
        <v>2</v>
      </c>
      <c r="B3" s="34" t="s">
        <v>168</v>
      </c>
    </row>
    <row r="4" spans="1:2" x14ac:dyDescent="0.2">
      <c r="A4" s="33">
        <v>3</v>
      </c>
      <c r="B4" s="34" t="s">
        <v>154</v>
      </c>
    </row>
    <row r="5" spans="1:2" x14ac:dyDescent="0.2">
      <c r="A5" s="33">
        <v>4</v>
      </c>
      <c r="B5" s="34" t="s">
        <v>155</v>
      </c>
    </row>
    <row r="6" spans="1:2" x14ac:dyDescent="0.2">
      <c r="A6" s="33">
        <v>5</v>
      </c>
      <c r="B6" s="34" t="s">
        <v>156</v>
      </c>
    </row>
    <row r="7" spans="1:2" ht="51" x14ac:dyDescent="0.2">
      <c r="A7" s="33">
        <v>6</v>
      </c>
      <c r="B7" s="34" t="s">
        <v>157</v>
      </c>
    </row>
    <row r="8" spans="1:2" ht="25.5" x14ac:dyDescent="0.2">
      <c r="A8" s="33">
        <v>7</v>
      </c>
      <c r="B8" s="34" t="s">
        <v>158</v>
      </c>
    </row>
    <row r="9" spans="1:2" ht="38.25" x14ac:dyDescent="0.2">
      <c r="A9" s="33">
        <v>8</v>
      </c>
      <c r="B9" s="34" t="s">
        <v>159</v>
      </c>
    </row>
    <row r="10" spans="1:2" ht="38.25" x14ac:dyDescent="0.2">
      <c r="A10" s="33">
        <v>9</v>
      </c>
      <c r="B10" s="34" t="s">
        <v>160</v>
      </c>
    </row>
    <row r="11" spans="1:2" ht="38.25" x14ac:dyDescent="0.2">
      <c r="A11" s="33">
        <v>10</v>
      </c>
      <c r="B11" s="34" t="s">
        <v>161</v>
      </c>
    </row>
    <row r="12" spans="1:2" x14ac:dyDescent="0.2">
      <c r="A12" s="33">
        <v>11</v>
      </c>
      <c r="B12" s="34" t="s">
        <v>162</v>
      </c>
    </row>
    <row r="13" spans="1:2" x14ac:dyDescent="0.2">
      <c r="A13" s="33">
        <v>12</v>
      </c>
      <c r="B13" s="34" t="s">
        <v>163</v>
      </c>
    </row>
    <row r="14" spans="1:2" ht="127.5" x14ac:dyDescent="0.2">
      <c r="A14" s="33">
        <v>13</v>
      </c>
      <c r="B14" s="34" t="s">
        <v>164</v>
      </c>
    </row>
    <row r="15" spans="1:2" ht="38.25" x14ac:dyDescent="0.2">
      <c r="A15" s="33">
        <v>14</v>
      </c>
      <c r="B15" s="34" t="s">
        <v>165</v>
      </c>
    </row>
    <row r="16" spans="1:2" ht="76.5" x14ac:dyDescent="0.2">
      <c r="A16" s="33">
        <v>15</v>
      </c>
      <c r="B16" s="34" t="s">
        <v>166</v>
      </c>
    </row>
    <row r="17" spans="1:2" x14ac:dyDescent="0.2">
      <c r="A17" s="33">
        <v>16</v>
      </c>
      <c r="B17" s="34" t="s">
        <v>167</v>
      </c>
    </row>
    <row r="18" spans="1:2" x14ac:dyDescent="0.2">
      <c r="B18" s="35"/>
    </row>
    <row r="20" spans="1:2" ht="15" x14ac:dyDescent="0.25">
      <c r="A20" s="335" t="s">
        <v>40</v>
      </c>
      <c r="B20" s="335"/>
    </row>
    <row r="21" spans="1:2" ht="38.25" x14ac:dyDescent="0.2">
      <c r="A21" s="36" t="s">
        <v>11</v>
      </c>
      <c r="B21" s="37" t="s">
        <v>41</v>
      </c>
    </row>
    <row r="22" spans="1:2" ht="38.25" x14ac:dyDescent="0.2">
      <c r="A22" s="38" t="s">
        <v>19</v>
      </c>
      <c r="B22" s="39" t="s">
        <v>42</v>
      </c>
    </row>
    <row r="23" spans="1:2" ht="25.5" x14ac:dyDescent="0.2">
      <c r="A23" s="40" t="s">
        <v>12</v>
      </c>
      <c r="B23" s="37" t="s">
        <v>43</v>
      </c>
    </row>
    <row r="24" spans="1:2" ht="25.5" x14ac:dyDescent="0.2">
      <c r="A24" s="41" t="s">
        <v>13</v>
      </c>
      <c r="B24" s="37" t="s">
        <v>43</v>
      </c>
    </row>
    <row r="25" spans="1:2" ht="25.5" x14ac:dyDescent="0.2">
      <c r="A25" s="41" t="s">
        <v>21</v>
      </c>
      <c r="B25" s="37" t="s">
        <v>43</v>
      </c>
    </row>
    <row r="26" spans="1:2" ht="38.25" x14ac:dyDescent="0.2">
      <c r="A26" s="41" t="s">
        <v>44</v>
      </c>
      <c r="B26" s="37" t="s">
        <v>41</v>
      </c>
    </row>
    <row r="27" spans="1:2" ht="38.25" x14ac:dyDescent="0.2">
      <c r="A27" s="42" t="s">
        <v>45</v>
      </c>
      <c r="B27" s="43" t="s">
        <v>43</v>
      </c>
    </row>
    <row r="28" spans="1:2" ht="38.25" x14ac:dyDescent="0.2">
      <c r="A28" s="36" t="s">
        <v>46</v>
      </c>
      <c r="B28" s="39" t="s">
        <v>42</v>
      </c>
    </row>
  </sheetData>
  <mergeCells count="1">
    <mergeCell ref="A20:B20"/>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705-7E8A-415C-B1A8-4CC2E6EB9300}">
  <sheetPr>
    <tabColor theme="5" tint="0.59999389629810485"/>
  </sheetPr>
  <dimension ref="A1:R48"/>
  <sheetViews>
    <sheetView workbookViewId="0">
      <selection activeCell="L40" sqref="L40"/>
    </sheetView>
  </sheetViews>
  <sheetFormatPr defaultRowHeight="12.75" x14ac:dyDescent="0.2"/>
  <cols>
    <col min="1" max="1" width="5.7109375" style="26" customWidth="1"/>
    <col min="3" max="3" width="18.7109375" customWidth="1"/>
    <col min="4" max="4" width="84" customWidth="1"/>
    <col min="5" max="5" width="2.85546875" customWidth="1"/>
    <col min="6" max="17" width="3.7109375" customWidth="1"/>
  </cols>
  <sheetData>
    <row r="1" spans="1:4" ht="15.75" x14ac:dyDescent="0.25">
      <c r="A1" s="21" t="s">
        <v>107</v>
      </c>
    </row>
    <row r="2" spans="1:4" x14ac:dyDescent="0.2">
      <c r="A2" s="22"/>
    </row>
    <row r="3" spans="1:4" x14ac:dyDescent="0.2">
      <c r="A3" s="23" t="s">
        <v>108</v>
      </c>
      <c r="B3" s="23" t="s">
        <v>109</v>
      </c>
      <c r="C3" s="24"/>
      <c r="D3" s="24"/>
    </row>
    <row r="4" spans="1:4" x14ac:dyDescent="0.2">
      <c r="A4" s="25">
        <v>1</v>
      </c>
      <c r="B4" s="20" t="s">
        <v>110</v>
      </c>
      <c r="C4" s="17"/>
      <c r="D4" s="17"/>
    </row>
    <row r="5" spans="1:4" x14ac:dyDescent="0.2">
      <c r="A5" s="26">
        <v>2</v>
      </c>
      <c r="B5" s="2" t="s">
        <v>111</v>
      </c>
    </row>
    <row r="6" spans="1:4" x14ac:dyDescent="0.2">
      <c r="A6" s="25">
        <v>3</v>
      </c>
      <c r="B6" s="20" t="s">
        <v>112</v>
      </c>
      <c r="C6" s="17"/>
      <c r="D6" s="17"/>
    </row>
    <row r="7" spans="1:4" x14ac:dyDescent="0.2">
      <c r="A7" s="26">
        <v>4</v>
      </c>
      <c r="B7" s="2" t="s">
        <v>113</v>
      </c>
    </row>
    <row r="8" spans="1:4" x14ac:dyDescent="0.2">
      <c r="A8" s="25">
        <v>5</v>
      </c>
      <c r="B8" s="20" t="s">
        <v>114</v>
      </c>
      <c r="C8" s="17"/>
      <c r="D8" s="17"/>
    </row>
    <row r="9" spans="1:4" x14ac:dyDescent="0.2">
      <c r="A9" s="26">
        <v>6</v>
      </c>
      <c r="B9" s="2" t="s">
        <v>115</v>
      </c>
    </row>
    <row r="10" spans="1:4" x14ac:dyDescent="0.2">
      <c r="A10" s="25">
        <v>7</v>
      </c>
      <c r="B10" s="20" t="s">
        <v>180</v>
      </c>
      <c r="C10" s="17"/>
      <c r="D10" s="17"/>
    </row>
    <row r="11" spans="1:4" x14ac:dyDescent="0.2">
      <c r="A11" s="26">
        <v>8</v>
      </c>
      <c r="B11" s="2" t="s">
        <v>116</v>
      </c>
    </row>
    <row r="12" spans="1:4" x14ac:dyDescent="0.2">
      <c r="A12" s="25">
        <v>9</v>
      </c>
      <c r="B12" s="20" t="s">
        <v>117</v>
      </c>
      <c r="C12" s="17"/>
      <c r="D12" s="17"/>
    </row>
    <row r="13" spans="1:4" x14ac:dyDescent="0.2">
      <c r="A13" s="26">
        <v>10</v>
      </c>
      <c r="B13" s="2" t="s">
        <v>118</v>
      </c>
    </row>
    <row r="14" spans="1:4" ht="15.75" customHeight="1" x14ac:dyDescent="0.2">
      <c r="C14" t="e">
        <f>IF(#REF!="2 years","24",IF(#REF!="3 years","36",IF(#REF!="5 years","60")))</f>
        <v>#REF!</v>
      </c>
      <c r="D14" s="2" t="s">
        <v>119</v>
      </c>
    </row>
    <row r="15" spans="1:4" x14ac:dyDescent="0.2">
      <c r="A15" s="25">
        <v>11</v>
      </c>
      <c r="B15" s="20" t="s">
        <v>120</v>
      </c>
      <c r="C15" s="17"/>
      <c r="D15" s="17"/>
    </row>
    <row r="16" spans="1:4" x14ac:dyDescent="0.2">
      <c r="A16" s="26">
        <v>12</v>
      </c>
      <c r="B16" s="2" t="s">
        <v>121</v>
      </c>
    </row>
    <row r="17" spans="1:4" x14ac:dyDescent="0.2">
      <c r="A17" s="25">
        <v>13</v>
      </c>
      <c r="B17" s="20" t="s">
        <v>122</v>
      </c>
      <c r="C17" s="17"/>
      <c r="D17" s="17"/>
    </row>
    <row r="18" spans="1:4" x14ac:dyDescent="0.2">
      <c r="A18" s="25">
        <v>14</v>
      </c>
      <c r="B18" s="20" t="s">
        <v>183</v>
      </c>
      <c r="C18" s="17"/>
      <c r="D18" s="17"/>
    </row>
    <row r="19" spans="1:4" x14ac:dyDescent="0.2">
      <c r="A19" s="26">
        <v>15</v>
      </c>
      <c r="B19" s="2" t="s">
        <v>169</v>
      </c>
    </row>
    <row r="20" spans="1:4" x14ac:dyDescent="0.2">
      <c r="A20" s="25">
        <v>16</v>
      </c>
      <c r="B20" s="20" t="s">
        <v>123</v>
      </c>
      <c r="C20" s="17"/>
      <c r="D20" s="17"/>
    </row>
    <row r="21" spans="1:4" x14ac:dyDescent="0.2">
      <c r="A21" s="26">
        <v>17</v>
      </c>
      <c r="B21" s="2" t="s">
        <v>124</v>
      </c>
    </row>
    <row r="22" spans="1:4" x14ac:dyDescent="0.2">
      <c r="A22" s="25">
        <v>18</v>
      </c>
      <c r="B22" s="20" t="s">
        <v>125</v>
      </c>
      <c r="C22" s="17"/>
      <c r="D22" s="17"/>
    </row>
    <row r="23" spans="1:4" x14ac:dyDescent="0.2">
      <c r="A23" s="25"/>
      <c r="B23" s="17"/>
      <c r="C23" s="20" t="s">
        <v>126</v>
      </c>
      <c r="D23" s="20" t="s">
        <v>127</v>
      </c>
    </row>
    <row r="24" spans="1:4" x14ac:dyDescent="0.2">
      <c r="A24" s="25"/>
      <c r="B24" s="17"/>
      <c r="C24" s="20" t="s">
        <v>128</v>
      </c>
      <c r="D24" s="20" t="s">
        <v>129</v>
      </c>
    </row>
    <row r="25" spans="1:4" x14ac:dyDescent="0.2">
      <c r="A25" s="26">
        <v>19</v>
      </c>
      <c r="B25" s="2" t="s">
        <v>130</v>
      </c>
    </row>
    <row r="26" spans="1:4" x14ac:dyDescent="0.2">
      <c r="A26" s="25">
        <v>20</v>
      </c>
      <c r="B26" s="20" t="s">
        <v>184</v>
      </c>
      <c r="C26" s="17"/>
      <c r="D26" s="17"/>
    </row>
    <row r="27" spans="1:4" x14ac:dyDescent="0.2">
      <c r="A27" s="25"/>
      <c r="B27" s="17"/>
      <c r="C27" s="20" t="s">
        <v>126</v>
      </c>
      <c r="D27" s="20" t="s">
        <v>131</v>
      </c>
    </row>
    <row r="28" spans="1:4" x14ac:dyDescent="0.2">
      <c r="A28" s="25"/>
      <c r="B28" s="17"/>
      <c r="C28" s="20" t="s">
        <v>128</v>
      </c>
      <c r="D28" s="20" t="s">
        <v>132</v>
      </c>
    </row>
    <row r="29" spans="1:4" x14ac:dyDescent="0.2">
      <c r="A29" s="26">
        <v>21</v>
      </c>
      <c r="B29" s="2" t="s">
        <v>133</v>
      </c>
    </row>
    <row r="30" spans="1:4" x14ac:dyDescent="0.2">
      <c r="A30" s="25">
        <v>22</v>
      </c>
      <c r="B30" s="20" t="s">
        <v>134</v>
      </c>
      <c r="C30" s="17"/>
      <c r="D30" s="17"/>
    </row>
    <row r="31" spans="1:4" x14ac:dyDescent="0.2">
      <c r="A31" s="26">
        <v>23</v>
      </c>
      <c r="B31" s="2" t="s">
        <v>135</v>
      </c>
    </row>
    <row r="32" spans="1:4" x14ac:dyDescent="0.2">
      <c r="A32" s="25">
        <v>24</v>
      </c>
      <c r="B32" s="20" t="s">
        <v>136</v>
      </c>
      <c r="C32" s="17"/>
      <c r="D32" s="17"/>
    </row>
    <row r="33" spans="1:18" x14ac:dyDescent="0.2">
      <c r="A33" s="25"/>
      <c r="B33" s="20" t="s">
        <v>181</v>
      </c>
      <c r="C33" s="17"/>
      <c r="D33" s="17"/>
    </row>
    <row r="34" spans="1:18" ht="25.5" x14ac:dyDescent="0.2">
      <c r="A34" s="25"/>
      <c r="B34" s="27" t="s">
        <v>137</v>
      </c>
      <c r="C34" s="20" t="s">
        <v>138</v>
      </c>
      <c r="D34" s="28" t="s">
        <v>41</v>
      </c>
    </row>
    <row r="35" spans="1:18" ht="38.25" x14ac:dyDescent="0.2">
      <c r="A35" s="25"/>
      <c r="B35" s="27" t="s">
        <v>137</v>
      </c>
      <c r="C35" s="20" t="s">
        <v>139</v>
      </c>
      <c r="D35" s="28" t="s">
        <v>42</v>
      </c>
    </row>
    <row r="36" spans="1:18" ht="25.5" x14ac:dyDescent="0.2">
      <c r="A36" s="25"/>
      <c r="B36" s="27" t="s">
        <v>15</v>
      </c>
      <c r="C36" s="20" t="s">
        <v>140</v>
      </c>
      <c r="D36" s="28" t="s">
        <v>43</v>
      </c>
    </row>
    <row r="37" spans="1:18" x14ac:dyDescent="0.2">
      <c r="A37" s="25"/>
      <c r="B37" s="30" t="s">
        <v>182</v>
      </c>
      <c r="C37" s="20"/>
      <c r="D37" s="28"/>
    </row>
    <row r="38" spans="1:18" x14ac:dyDescent="0.2">
      <c r="A38" s="26">
        <v>25</v>
      </c>
      <c r="B38" s="29" t="s">
        <v>141</v>
      </c>
    </row>
    <row r="39" spans="1:18" x14ac:dyDescent="0.2">
      <c r="A39" s="25">
        <v>26</v>
      </c>
      <c r="B39" s="30" t="s">
        <v>142</v>
      </c>
      <c r="C39" s="17"/>
      <c r="D39" s="17"/>
      <c r="E39" s="17"/>
      <c r="F39" s="17"/>
      <c r="G39" s="17"/>
      <c r="H39" s="17"/>
      <c r="I39" s="17"/>
      <c r="J39" s="17"/>
      <c r="K39" s="17"/>
      <c r="L39" s="17"/>
      <c r="M39" s="17"/>
      <c r="N39" s="17"/>
      <c r="O39" s="17"/>
      <c r="P39" s="17"/>
      <c r="Q39" s="17"/>
      <c r="R39" s="17"/>
    </row>
    <row r="40" spans="1:18" x14ac:dyDescent="0.2">
      <c r="A40" s="20" t="s">
        <v>143</v>
      </c>
      <c r="B40" s="17"/>
      <c r="C40" s="17"/>
      <c r="D40" s="17"/>
      <c r="E40" s="17"/>
      <c r="F40" s="17"/>
      <c r="G40" s="17"/>
      <c r="H40" s="17"/>
      <c r="I40" s="17"/>
      <c r="J40" s="17"/>
      <c r="K40" s="17"/>
      <c r="L40" s="17"/>
      <c r="M40" s="17"/>
      <c r="N40" s="17"/>
      <c r="O40" s="17"/>
      <c r="P40" s="17"/>
      <c r="Q40" s="17"/>
      <c r="R40" s="17"/>
    </row>
    <row r="41" spans="1:18" x14ac:dyDescent="0.2">
      <c r="A41" s="17" t="s">
        <v>3</v>
      </c>
      <c r="B41" s="17" t="s">
        <v>144</v>
      </c>
      <c r="C41" s="17"/>
      <c r="D41" s="17" t="s">
        <v>0</v>
      </c>
      <c r="E41" s="17" t="s">
        <v>1</v>
      </c>
      <c r="F41" s="17" t="s">
        <v>145</v>
      </c>
      <c r="G41" s="17" t="s">
        <v>146</v>
      </c>
      <c r="H41" s="17" t="s">
        <v>9</v>
      </c>
      <c r="I41" s="17" t="s">
        <v>147</v>
      </c>
      <c r="J41" s="17" t="s">
        <v>6</v>
      </c>
      <c r="K41" s="17" t="s">
        <v>148</v>
      </c>
      <c r="L41" s="17" t="s">
        <v>149</v>
      </c>
      <c r="M41" s="17" t="s">
        <v>7</v>
      </c>
      <c r="N41" s="17" t="s">
        <v>150</v>
      </c>
      <c r="O41" s="17" t="s">
        <v>25</v>
      </c>
      <c r="P41" s="17"/>
      <c r="Q41" s="17"/>
      <c r="R41" s="17"/>
    </row>
    <row r="42" spans="1:18" x14ac:dyDescent="0.2">
      <c r="A42" s="26">
        <v>27</v>
      </c>
      <c r="B42" s="29" t="s">
        <v>151</v>
      </c>
    </row>
    <row r="43" spans="1:18" x14ac:dyDescent="0.2">
      <c r="B43" s="31"/>
    </row>
    <row r="44" spans="1:18" x14ac:dyDescent="0.2">
      <c r="B44" s="31"/>
    </row>
    <row r="45" spans="1:18" x14ac:dyDescent="0.2">
      <c r="B45" s="31"/>
    </row>
    <row r="46" spans="1:18" x14ac:dyDescent="0.2">
      <c r="B46" s="31"/>
    </row>
    <row r="47" spans="1:18" x14ac:dyDescent="0.2">
      <c r="B47" s="31"/>
    </row>
    <row r="48" spans="1:18" x14ac:dyDescent="0.2">
      <c r="B48" s="3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Mortgage Package</vt:lpstr>
      <vt:lpstr>Other Products</vt:lpstr>
      <vt:lpstr>Existing Customers</vt:lpstr>
      <vt:lpstr>webcsv</vt:lpstr>
      <vt:lpstr>ps csv</vt:lpstr>
      <vt:lpstr>broker csv</vt:lpstr>
      <vt:lpstr>'Existing Customers'!Print_Area</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Clive Morrow</cp:lastModifiedBy>
  <cp:lastPrinted>2023-06-02T15:54:55Z</cp:lastPrinted>
  <dcterms:created xsi:type="dcterms:W3CDTF">2005-12-20T13:18:44Z</dcterms:created>
  <dcterms:modified xsi:type="dcterms:W3CDTF">2023-08-10T11:02:51Z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30be3ce-1dda-42b6-8295-d75f487b0910_Enabled">
    <vt:lpwstr>true</vt:lpwstr>
  </property>
  <property fmtid="{D5CDD505-2E9C-101B-9397-08002B2CF9AE}" pid="4" name="MSIP_Label_230be3ce-1dda-42b6-8295-d75f487b0910_SetDate">
    <vt:lpwstr>2023-07-15T04:34:12Z</vt:lpwstr>
  </property>
  <property fmtid="{D5CDD505-2E9C-101B-9397-08002B2CF9AE}" pid="5" name="MSIP_Label_230be3ce-1dda-42b6-8295-d75f487b0910_Method">
    <vt:lpwstr>Privileged</vt:lpwstr>
  </property>
  <property fmtid="{D5CDD505-2E9C-101B-9397-08002B2CF9AE}" pid="6" name="MSIP_Label_230be3ce-1dda-42b6-8295-d75f487b0910_Name">
    <vt:lpwstr>Amber - GDPR</vt:lpwstr>
  </property>
  <property fmtid="{D5CDD505-2E9C-101B-9397-08002B2CF9AE}" pid="7" name="MSIP_Label_230be3ce-1dda-42b6-8295-d75f487b0910_SiteId">
    <vt:lpwstr>c2ba4bf2-0cff-48c6-b18c-d2361e254432</vt:lpwstr>
  </property>
  <property fmtid="{D5CDD505-2E9C-101B-9397-08002B2CF9AE}" pid="8" name="MSIP_Label_230be3ce-1dda-42b6-8295-d75f487b0910_ActionId">
    <vt:lpwstr>c55d08cb-0bb4-4d5e-a815-fa3cab9b11ea</vt:lpwstr>
  </property>
  <property fmtid="{D5CDD505-2E9C-101B-9397-08002B2CF9AE}" pid="9" name="MSIP_Label_230be3ce-1dda-42b6-8295-d75f487b0910_ContentBits">
    <vt:lpwstr>0</vt:lpwstr>
  </property>
</Properties>
</file>