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8_{05FDFDF2-76EF-4560-B299-EC4E46417678}" xr6:coauthVersionLast="47" xr6:coauthVersionMax="47" xr10:uidLastSave="{00000000-0000-0000-0000-000000000000}"/>
  <bookViews>
    <workbookView xWindow="28680" yWindow="-120" windowWidth="29040" windowHeight="15840" tabRatio="813" xr2:uid="{00000000-000D-0000-FFFF-FFFF00000000}"/>
  </bookViews>
  <sheets>
    <sheet name="Mortgage Package" sheetId="3" r:id="rId1"/>
    <sheet name="Other Products" sheetId="9" r:id="rId2"/>
    <sheet name="Existing Customers" sheetId="7" r:id="rId3"/>
    <sheet name="webcsv" sheetId="6" state="hidden" r:id="rId4"/>
    <sheet name="ps csv" sheetId="11" state="hidden" r:id="rId5"/>
    <sheet name="broker csv" sheetId="10" state="hidden" r:id="rId6"/>
  </sheets>
  <definedNames>
    <definedName name="_xlnm.Print_Area" localSheetId="2">'Existing Customers'!$A$1:$O$44</definedName>
    <definedName name="_xlnm.Print_Area" localSheetId="0">'Mortgage Package'!$A$1:$O$83</definedName>
    <definedName name="_xlnm.Print_Area" localSheetId="1">'Other Products'!$A$1:$O$54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<sst xmlns="http://schemas.openxmlformats.org/spreadsheetml/2006/main" count="1246" uniqueCount="436">
  <si>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</si>
  <si>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</si>
  <si>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</si>
  <si>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</si>
  <si>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</si>
  <si>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</si>
  <si>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</si>
  <si>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</si>
  <si>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</si>
  <si>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</si>
  <si>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</si>
  <si>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</si>
  <si>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</si>
  <si>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</si>
  <si>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</si>
  <si>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</si>
  <si>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</si>
  <si>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</si>
  <si>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</si>
  <si>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</si>
  <si>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</si>
  <si>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</si>
  <si>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</si>
  <si>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</si>
  <si>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</si>
  <si>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</si>
  <si>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</si>
  <si>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</si>
  <si>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</si>
  <si>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</si>
  <si>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</si>
  <si>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</si>
  <si>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</si>
  <si>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</si>
  <si>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</si>
  <si>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</si>
  <si>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</si>
  <si>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</si>
  <si>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</si>
  <si>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</si>
  <si>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</si>
  <si>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</si>
  <si>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</si>
  <si>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</si>
  <si>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</si>
  <si>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</si>
  <si>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</si>
  <si>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</si>
  <si>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</si>
  <si>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</si>
  <si>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</si>
  <si>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</si>
  <si>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</si>
  <si>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</si>
  <si>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</si>
  <si>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</si>
  <si>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</si>
  <si>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</si>
  <si>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</si>
  <si>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</si>
  <si>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</si>
  <si>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</si>
  <si>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</si>
  <si>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</si>
  <si>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</si>
  <si>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Valuation Fee</t>
  </si>
  <si>
    <t>up to 60%</t>
  </si>
  <si>
    <t>n/a</t>
  </si>
  <si>
    <t>2% of balance repaid in year 1         1% of balance repaid in year 2</t>
  </si>
  <si>
    <t>Existing Customers</t>
  </si>
  <si>
    <t>up to 75%</t>
  </si>
  <si>
    <t>up to 80%</t>
  </si>
  <si>
    <t>up to 85%</t>
  </si>
  <si>
    <t>up to 90%</t>
  </si>
  <si>
    <t>3% of balance repaid in year 1                            2% of balance repaid in year 2                       1% of balance repaid in year 3</t>
  </si>
  <si>
    <t>over 80%</t>
  </si>
  <si>
    <t>Product Notes</t>
  </si>
  <si>
    <t xml:space="preserve"> </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</si>
  <si>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</si>
  <si>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</si>
  <si>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</si>
  <si>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</si>
  <si>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</si>
  <si>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</si>
  <si>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</si>
  <si>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</si>
  <si>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</si>
  <si>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</si>
  <si>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</si>
  <si>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</si>
  <si>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2 Year Variable Discount (GREEN MORTGAGE)</t>
  </si>
  <si>
    <t xml:space="preserve">   Variable Rate Mortgages for Existing Customer / Product Switch</t>
  </si>
  <si>
    <t>5 Year Variable Rate</t>
  </si>
  <si>
    <t>Free</t>
  </si>
  <si>
    <t>None</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</si>
  <si>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</si>
  <si>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</si>
  <si>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</si>
  <si>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</si>
  <si>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</si>
  <si>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</si>
  <si>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</si>
  <si>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</si>
  <si>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</si>
  <si>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</si>
  <si>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</si>
  <si>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</si>
  <si>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</si>
  <si>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</si>
  <si>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</si>
  <si>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</si>
  <si>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</si>
  <si>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</si>
  <si>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</si>
  <si>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</si>
  <si>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</si>
  <si>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</si>
  <si>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</si>
  <si>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</si>
  <si>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</si>
  <si>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</si>
  <si>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</si>
  <si>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</si>
  <si>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</si>
  <si>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</si>
  <si>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</si>
  <si>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</si>
  <si>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</si>
  <si>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</si>
  <si>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</si>
  <si>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</si>
  <si>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</si>
  <si>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</si>
  <si>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</si>
  <si>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</si>
  <si>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</si>
  <si>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</si>
  <si>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</si>
  <si>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</si>
  <si>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</si>
  <si>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</si>
  <si>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</si>
  <si>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</si>
  <si>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</si>
  <si>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</si>
  <si>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</si>
  <si>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</si>
  <si>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</si>
  <si>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</si>
  <si>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</si>
  <si>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</si>
  <si>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</si>
  <si>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</si>
  <si>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</si>
  <si>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</si>
  <si>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</si>
  <si>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</si>
  <si>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</si>
  <si>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</si>
  <si>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</si>
  <si>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</si>
  <si>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</si>
  <si>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</si>
  <si>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</si>
  <si>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</si>
  <si>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</si>
  <si>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</si>
  <si>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</si>
  <si>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</si>
  <si>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</si>
  <si>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</si>
  <si>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</si>
  <si>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</si>
  <si>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</si>
  <si>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</si>
  <si>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</si>
  <si>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</si>
  <si>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</si>
  <si>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</si>
  <si>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</si>
  <si>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</si>
  <si>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</si>
  <si>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</si>
  <si>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</si>
  <si>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</si>
  <si>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</si>
  <si>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</si>
  <si>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Switcher Campaign Package</t>
    </r>
    <r>
      <rPr>
        <sz val="10"/>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</si>
  <si>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</si>
  <si>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</si>
  <si>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</si>
  <si>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</si>
  <si>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</si>
  <si>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</si>
  <si>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</si>
  <si>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</si>
  <si>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</si>
  <si>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</si>
  <si>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</si>
  <si>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</si>
  <si>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5 Year Variable Rate
(Carbon Reduction)</t>
  </si>
  <si>
    <t>Carbon Reduction Further Advance - max 85% LTV% for carbon reduction improvements  / Further Advance rate will be renegotiated when current deal on mortgage expires (no ERC applies).</t>
  </si>
  <si>
    <t xml:space="preserve">Carbon Reduction Further Advance - 50% of the loan must be used for carbon reduction improvements.  Quotes/invoices/ completion certificates are required to evidence the carbon reduction spending.  Borrowers must reside in property. </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</si>
  <si>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</si>
  <si>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</si>
  <si>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</si>
  <si>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</si>
  <si>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</si>
  <si>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</si>
  <si>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</si>
  <si>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</si>
  <si>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 xml:space="preserve">   Fixed Rate Mortgages for Existing Customer / Product Switch</t>
  </si>
  <si>
    <t xml:space="preserve">Mortgage balance can be reduced by up to 10% without ERC. </t>
  </si>
  <si>
    <t>over 90%</t>
  </si>
  <si>
    <t>3 Year Variable Self Build</t>
  </si>
  <si>
    <t xml:space="preserve">Holiday Homes - Existing customers who have a full deal on their residential mortgage can also have a full deal on their holiday home.  Existing borrowers coming to the end of their holiday home deal can avail of a full product from the products switch rates above. </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</si>
  <si>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</si>
  <si>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</si>
  <si>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</si>
  <si>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</si>
  <si>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</si>
  <si>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</si>
  <si>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</si>
  <si>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</si>
  <si>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t>2 Year Variable Discount 
(Buy to Let)</t>
  </si>
  <si>
    <t>2 Year Fixed Rate 
(NICO)</t>
  </si>
  <si>
    <t>2 Year Variable Discount
(NICO)</t>
  </si>
  <si>
    <t>-</t>
  </si>
  <si>
    <t xml:space="preserve">   Variable Rate Mortgages for Existing Customer / Buy to Let / NICO (not available online)</t>
  </si>
  <si>
    <t xml:space="preserve">   Variable Rate Mortgages for Existing Customer / Further Advance (not available online)</t>
  </si>
  <si>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</si>
  <si>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</si>
  <si>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</si>
  <si>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</si>
  <si>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</si>
  <si>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SVR less 2.45%</t>
  </si>
  <si>
    <r>
      <t xml:space="preserve">Mortgage balance can be reduced by up to 10% without ERC. The interest rate payable will not go below a floor of 2.00% during the initial discounted period. </t>
    </r>
    <r>
      <rPr>
        <sz val="10"/>
        <color rgb="FF008000"/>
        <rFont val="Calibri"/>
        <family val="2"/>
        <scheme val="minor"/>
      </rPr>
      <t>EPC certificate A or B required.</t>
    </r>
  </si>
  <si>
    <t xml:space="preserve">Mortgage balance can be reduced by up to 10% without ERC. The interest rate payable will not go below a floor of 2.00% during the initial discounted period.  Free Standard Legal Fees or £500 cashback. Available for Repayment mortgages only </t>
  </si>
  <si>
    <t>Mortgage balance can be reduced by up to 10% without ERC. The interest rate payable will not go below a floor of 2.00% during the initial discounted period. Free Standard Legal Fees or £500 cashback. Available for Repayment mortgages only.</t>
  </si>
  <si>
    <t>Foreign Currency 2 Year Fixed Rate</t>
  </si>
  <si>
    <t xml:space="preserve">Mortgage balance can be reduced by up to 10% without ERC. Free Standard Legal Fees or £500 cashback. Available for Repayment mortgages only </t>
  </si>
  <si>
    <t>SVR less 3.15%</t>
  </si>
  <si>
    <t>SVR less 0.75%</t>
  </si>
  <si>
    <t xml:space="preserve">95% Equity Purchase. Mortgage balance can be reduced by up to 10% without ERC. No Mortgage Indemnity. Not Available for existing / former NIHE properties. </t>
  </si>
  <si>
    <t>MDR2R7_BTL</t>
  </si>
  <si>
    <t>Based on an assumed start date of 29/8/2023, a mortgage of £74,071.19 payable over 13 years, initially on our discounted variable rate of 7.99% for 2 years, followed by our Standard Variable Rate currently 8.74% for the remaining 11 years, would require 24 monthly payments of £764.80 and 132 monthly payments of £792.31.The total amount payable would be £122,940.12 made up of the loan amount plus interest of £48,868.93.The overall cost for comparison is 8.84% APRC.</t>
  </si>
  <si>
    <r>
      <t xml:space="preserve">The Standard Variable Rate (SVR); 8.74% from </t>
    </r>
    <r>
      <rPr>
        <b/>
        <sz val="10"/>
        <color theme="1"/>
        <rFont val="Calibri"/>
        <family val="2"/>
        <scheme val="minor"/>
      </rPr>
      <t>1st September 2023</t>
    </r>
    <r>
      <rPr>
        <sz val="10"/>
        <color theme="1"/>
        <rFont val="Calibri"/>
        <family val="2"/>
        <scheme val="minor"/>
      </rPr>
      <t>.</t>
    </r>
  </si>
  <si>
    <t xml:space="preserve">Max Advance on loans 80.01% to 85% LTV: £350k     /      Max Advance on loans 85.01% to 90% LTV: £325k     /      Max Advance on loans 90.01% to 95% LTV: £250k </t>
  </si>
  <si>
    <t>Based on a start date of 15/10/2023, a mortgage of £117,071.35 payable over 16 years, initially on our 5.50% fixed rate until 14/10/2028, followed by our Standard Variable Rate currently 8.74% for the remaining 11 years, would require 60 monthly payments of £918.20 and 132 monthly payments of £1,073.25.The total amount payable would be £196,761.00 made up of the loan amount plus interest of £79,689.65.The overall cost for comparison is 7.08% APRC.</t>
  </si>
  <si>
    <t>SVR less 2.95%</t>
  </si>
  <si>
    <r>
      <t>Ability to switch to a new product when current deal on mortgage expires. The interest rate payable will not go below a floor of 2.00</t>
    </r>
    <r>
      <rPr>
        <b/>
        <sz val="10"/>
        <rFont val="Calibri"/>
        <family val="2"/>
        <scheme val="minor"/>
      </rPr>
      <t>%</t>
    </r>
    <r>
      <rPr>
        <sz val="10"/>
        <rFont val="Calibri"/>
        <family val="2"/>
        <scheme val="minor"/>
      </rPr>
      <t xml:space="preserve"> during the initial discounted period.</t>
    </r>
  </si>
  <si>
    <t>Based on an assumed start date of 16/10/2023, a mortgage of £30,000.00 payable over 19 years, initially on our discounted variable rate of 6.29% for 5 years, followed by our Standard Variable Rate currently 8.74% for the remaining 14 years, would require 60 monthly payments of £227.69 and 168 monthly payments of £262.59.The total amount payable would be £57,776.52 made up of the loan amount plus interest of £27,526.52 and an Arrangement fee of £250.00.The overall cost for comparison is 7.82% APRC.</t>
  </si>
  <si>
    <t>Based on an assumed start date of 16/10/2023, a mortgage of £30,000.00 payable over 19 years, initially on our discounted variable rate of 5.79% for 5 years, followed by our Standard Variable Rate currently 8.74% for the remaining 14 years, would require 60 monthly payments of £219.06 and 168 monthly payments of £260.37.The total amount payable would be £56,885.76 made up of the loan amount plus interest of £26,635.76 and an Arrangement fee of £250.00.The overall cost for comparison is 7.55% APRC.</t>
  </si>
  <si>
    <t>MFP572_85</t>
  </si>
  <si>
    <t>MDR5FE</t>
  </si>
  <si>
    <t>MDR5FF</t>
  </si>
  <si>
    <t>SVR less 3.25%</t>
  </si>
  <si>
    <t>SVR less 3.05%</t>
  </si>
  <si>
    <t>SVR less 3.55%</t>
  </si>
  <si>
    <t>SVR less 3.35%</t>
  </si>
  <si>
    <t>SVR less 3.45%</t>
  </si>
  <si>
    <t>Based on a start date of 01/12/2023, a mortgage of £145,000.00 payable over 30 years, initially on our 5.10% fixed rate until 30/11/2028, followed by our Standard Variable Rate currently 8.74% for the remaining 25 years, would require 60 monthly payments of £787.28 and 300 monthly payments of £1,095.67.The total amount payable would be £375,937.80 made up of the loan amount plus interest of £230,937.80.The overall cost for comparison is 7.50% APRC.</t>
  </si>
  <si>
    <t>Based on a start date of 01/12/2023, a mortgage of £157,000.00 payable over 13 years, initially on our 5.19% fixed rate until 30/11/2025, followed by our Standard Variable Rate currently 8.74% for the remaining 11 years, would require 24 monthly payments of £1,394.69 and 132 monthly payments of £1,655.27.The total amount payable would be £251,968.20 made up of the loan amount plus interest of £93,973.20 and an arrangement fee of £995.The overall cost for comparison is 7.99% APRC.</t>
  </si>
  <si>
    <t>Based on a start date of 01/12/2023, a mortgage of £157,000.00 payable over 13 years, initially on our 5.24% fixed rate until 30/11/2025, followed by our Standard Variable Rate currently 8.74% for the remaining 11 years, would require 24 monthly payments of £1,398.73 and 132 monthly payments of £1,655.92.The total amount payable would be £252,150.96 made up of the loan amount plus interest of £94,155.96 and an arrangement fee of £995.The overall cost for comparison is 8.00% APRC.</t>
  </si>
  <si>
    <t>Based on a start date of 01/12/2023, a mortgage of £157,000.00 payable over 13 years, initially on our 5.54% fixed rate until 30/11/2025, followed by our Standard Variable Rate currently 8.74% for the remaining 11 years, would require 24 monthly payments of £1,423.13 and 132 monthly payments of £1,659.84.The total amount payable would be £253,254.00 made up of the loan amount plus interest of £95,259.00 and an arrangement fee of £995.The overall cost for comparison is 8.11% APRC.</t>
  </si>
  <si>
    <t>Based on a start date of 01/12/2023, a mortgage of £157,000.00 payable over 13 years, initially on our 5.59% fixed rate until 30/11/2025, followed by our Standard Variable Rate currently 8.74% for the remaining 11 years, would require 24 monthly payments of £1,427.22 and 132 monthly payments of £1,660.49.The total amount payable would be £253,437.96 made up of the loan amount plus interest of £95,442.96 and an arrangement fee of £995.The overall cost for comparison is 8.12% APRC.</t>
  </si>
  <si>
    <t>Based on a start date of 01/12/2023, a mortgage of £157,000.00 payable over 13 years, initially on our 5.49% fixed rate until 30/11/2025, followed by our Standard Variable Rate currently 8.74% for the remaining 11 years, would require 24 monthly payments of £1,410.11 and 132 monthly payments of £1,648.74.The total amount payable would be £251,476.32 made up of the loan amount plus interest of £94,476.32.The overall cost for comparison is 7.97% APRC.</t>
  </si>
  <si>
    <t>Based on a start date of 01/12/2023, a mortgage of £157,000.00 payable over 13 years, initially on our 5.54% fixed rate until 30/11/2025, followed by our Standard Variable Rate currently 8.74% for the remaining 11 years, would require 24 monthly payments of £1,414.17 and 132 monthly payments of £1,649.39.The total amount payable would be £251,659.56 made up of the loan amount plus interest of £94,659.56.The overall cost for comparison is 7.99% APRC.</t>
  </si>
  <si>
    <t>Based on a start date of 01/12/2023, a mortgage of £157,000.00 payable over 13 years, initially on our 5.85% fixed rate until 30/11/2025, followed by our Standard Variable Rate currently 8.74% for the remaining 11 years, would require 24 monthly payments of £1,439.48 and 132 monthly payments of £1,653.36.The total amount payable would be £252,791.04 made up of the loan amount plus interest of £95,791.04.The overall cost for comparison is 8.09% APRC.</t>
  </si>
  <si>
    <t>Based on a start date of 01/12/2023, a mortgage of £157,000.00 payable over 13 years, initially on our 5.89% fixed rate until 30/11/2025, followed by our Standard Variable Rate currently 8.74% for the remaining 11 years, would require 24 monthly payments of £1,442.76 and 132 monthly payments of £1,653.87.The total amount payable would be £252,937.08 made up of the loan amount plus interest of £95,937.08.The overall cost for comparison is 8.10% APRC.</t>
  </si>
  <si>
    <t>Based on a start date of 01/12/2023, a mortgage of £115,000.00 payable over 20 years, initially on our 5.05% fixed rate until 30/11/2028, followed by our Standard Variable Rate currently 8.74% for the remaining 15 years, would require 60 monthly payments of £762.13 and 180 monthly payments of £959.79.The total amount payable would be £218,490.00 made up of the loan amount plus interest of £103,490.00.The overall cost for comparison is 7.09% APRC.</t>
  </si>
  <si>
    <t>Based on a start date of 01/12/2023, a mortgage of £115,000.00 payable over 20 years, initially on our 5.10% fixed rate until 30/11/2028, followed by our Standard Variable Rate currently 8.74% for the remaining 15 years, would require 60 monthly payments of £765.32 and 180 monthly payments of £960.65.The total amount payable would be £218,836.20 made up of the loan amount plus interest of £103,836.20.The overall cost for comparison is 7.12% APRC.</t>
  </si>
  <si>
    <t>Based on a start date of 01/12/2023, a mortgage of £115,000.00 payable over 20 years, initially on our 5.40% fixed rate until 30/11/2028, followed by our Standard Variable Rate currently 8.74% for the remaining 15 years, would require 60 monthly payments of £784.59 and 180 monthly payments of £965.72.The total amount payable would be £220,905.00 made up of the loan amount plus interest of £105,905.00.The overall cost for comparison is 7.28% APRC.</t>
  </si>
  <si>
    <t>Based on a start date of 01/12/2023, a mortgage of £115,000.00 payable over 20 years, initially on our 5.50% fixed rate until 30/11/2028, followed by our Standard Variable Rate currently 8.74% for the remaining 15 years, would require 60 monthly payments of £791.07 and 180 monthly payments of £967.39.The total amount payable would be £221,594.40 made up of the loan amount plus interest of £106,594.40.The overall cost for comparison is 7.33% APRC.</t>
  </si>
  <si>
    <t>Based on an assumed start date of 18/10/2023, a mortgage of £93,000.00 payable over 18 years, initially on our discounted variable rate of 5.59% for 2 years, followed by our Standard Variable Rate currently 8.74% for the remaining 16 years, would require 24 monthly payments of £683.82 and 192 monthly payments of £839.66.The total amount payable would be £177,626.40 made up of the loan amount plus interest of £84,626.40.The overall cost for comparison is 8.22% APRC.</t>
  </si>
  <si>
    <t>Based on an assumed start date of 18/10/2023, a mortgage of £93,000.00 payable over 18 years, initially on our discounted variable rate of 6.05% for 2 years, followed by our Standard Variable Rate currently 8.74% for the remaining 16 years, would require 24 monthly payments of £707.71 and 192 monthly payments of £842.30.The total amount payable would be £178,706.64 made up of the loan amount plus interest of £85,706.64.The overall cost for comparison is 8.35% APRC.</t>
  </si>
  <si>
    <t>Based on a start date of 01/12/2023, a mortgage of £157,000.00 payable over 13 years, initially on our 5.90% fixed rate until 30/11/2025, followed by our Standard Variable Rate currently 8.74% for the remaining 11 years, would require 24 monthly payments of £1,443.58 and 132 monthly payments of £1,653.99.The total amount payable would be £252,972.60 made up of the loan amount plus interest of £95,972.60.The overall cost for comparison is 8.11% APRC.</t>
  </si>
  <si>
    <t>Based on an assumed start date of 18/10/2023, a mortgage of £74,071.19 payable over 13 years, initially on our discounted variable rate of 5.69% for 2 years, followed by our Standard Variable Rate currently 8.74% for the remaining 11 years, would require 24 monthly payments of £672.96 and 132 monthly payments of £779.08.The total amount payable would be £118,989.60 made up of the loan amount plus interest of £44,918.41.The overall cost for comparison is 8.04% APRC.</t>
  </si>
  <si>
    <t>MFX580_80</t>
  </si>
  <si>
    <t>MFR2L7_60F (csh) &amp; MFR2L8_60F (leg)</t>
  </si>
  <si>
    <t>MFR2K6_75F (csh) &amp; MFR2K7_75F (leg)</t>
  </si>
  <si>
    <t>MFR2L1_80F (csh) &amp; MFR2L2_80F (leg)</t>
  </si>
  <si>
    <t>MFR2H6_85F (csh) &amp; MFR2H7_85F (leg)</t>
  </si>
  <si>
    <t>MFR2P2_60 (csh) &amp; MFR2P3_60 (leg)</t>
  </si>
  <si>
    <t>MFR2L1_75 (csh) &amp; MFR2L2_75 (leg)</t>
  </si>
  <si>
    <t>MFR2G5_85 (csh) &amp; MFR2G6_85 (leg)</t>
  </si>
  <si>
    <t>MFR2S3_80 (csh) &amp; MFR2S4_80 (leg)</t>
  </si>
  <si>
    <t>MFR5D2_85 (csh) &amp; MFR5D3_85 (leg)</t>
  </si>
  <si>
    <t>MFR5D4_60 (csh) &amp; MFR5D5_60 (leg)</t>
  </si>
  <si>
    <t>MFR5D6_75 (csh) &amp; MFR5D7_75 (leg)</t>
  </si>
  <si>
    <t>MFR5D8_80 (csh) &amp; MFR5D9_80 (leg)</t>
  </si>
  <si>
    <t>MDNRRJ_85</t>
  </si>
  <si>
    <t>MFRR2R_85</t>
  </si>
  <si>
    <t>MFFC59_60 (csh) &amp; MFFC60_60 (leg)</t>
  </si>
  <si>
    <t>MFFC61_75 (csh) &amp; MFFC62_75 (leg)</t>
  </si>
  <si>
    <t>MFFC63_80 (csh) &amp; MFFC64_80 (leg)</t>
  </si>
  <si>
    <t>MFFC65_85 (csh) &amp; MFFC66_85 (leg)</t>
  </si>
  <si>
    <t>MDR2U3_90</t>
  </si>
  <si>
    <t>Mortgage balance can be reduced by up to 10% without ERC. The interest rate payable will not go below a floor of 2.00% during the initial discounted period. £250 cashback. Up to 3 stages permitted. Can advance up to 75% while work in progress. Available for Repayment only.</t>
  </si>
  <si>
    <t>2 Year Variable Discount
(FIRST TIME BUYER)</t>
  </si>
  <si>
    <t>SVR less 3.79%</t>
  </si>
  <si>
    <t>SVR less 3.65%</t>
  </si>
  <si>
    <t>SVR less 4.15%</t>
  </si>
  <si>
    <t>2 Year Fixed Rate
(FIRST TIME BUYER)</t>
  </si>
  <si>
    <t>5 Year Fixed Rate
(FIRST TIME BUYER)</t>
  </si>
  <si>
    <t>SVR less 2.00%</t>
  </si>
  <si>
    <t>SVR less 1.50%</t>
  </si>
  <si>
    <t>SVR less 3.20%</t>
  </si>
  <si>
    <t>Foreign Currency 2 Year Variable Discount (FIRST TIME BUYER)</t>
  </si>
  <si>
    <t>Foreign Currency 2 Year Fixed Rate
(FIRST TIME BUYER)</t>
  </si>
  <si>
    <t>SVR less 3.69%</t>
  </si>
  <si>
    <t>FTB</t>
  </si>
  <si>
    <t>Based on an assumed start date of 10/11/2023, a mortgage of £140,400.00 payable over 35 years, initially on our discounted variable rate of 4.95% for 2 years, followed by our Standard Variable Rate currently 8.74% for the remaining 33 years, would require 24 monthly payments of £704.11 and 396 monthly payments of £1,059.67.The total amount payable would be £436,527.96 made up of the loan amount plus interest of £296,127.96.The overall cost for comparison is 8.37% APRC.</t>
  </si>
  <si>
    <t>Based on an assumed start date of 10/11/2023, a mortgage of £140,400.00 payable over 35 years, initially on our discounted variable rate of 5.09% for 2 years, followed by our Standard Variable Rate currently 8.74% for the remaining 33 years, would require 24 monthly payments of £716.66 and 396 monthly payments of £1,060.38.The total amount payable would be £437,110.32 made up of the loan amount plus interest of £296,710.32.The overall cost for comparison is 8.39% APRC.</t>
  </si>
  <si>
    <t>Based on an assumed start date of 10/11/2023, a mortgage of £140,400.00 payable over 35 years, initially on our discounted variable rate of 4.59% for 2 years, followed by our Standard Variable Rate currently 8.74% for the remaining 33 years, would require 24 monthly payments of £672.30 and 396 monthly payments of £1,057.74.The total amount payable would be £435,000.24 made up of the loan amount plus interest of £294,600.24.The overall cost for comparison is 8.30% APRC.</t>
  </si>
  <si>
    <t>Based on an assumed start date of 10/11/2023, a mortgage of £140,400.00 payable over 35 years, initially on our discounted variable rate of 5.29% for 2 years, followed by our Standard Variable Rate currently 8.74% for the remaining 33 years, would require 24 monthly payments of £734.76 and 396 monthly payments of £1,061.38.The total amount payable would be £437,940.72 made up of the loan amount plus interest of £297,540.72.The overall cost for comparison is 8.43% APRC.</t>
  </si>
  <si>
    <t>Based on an assumed start date of 10/11/2023, a mortgage of £140,400.00 payable over 35 years, initially on our discounted variable rate of 5.69% for 2 years, followed by our Standard Variable Rate currently 8.74% for the remaining 33 years, would require 24 monthly payments of £771.53 and 396 monthly payments of £1,063.26.The total amount payable would be £439,567.68 made up of the loan amount plus interest of £299,167.68.The overall cost for comparison is 8.50% APRC.</t>
  </si>
  <si>
    <t>Based on a start date of 18/12/2023, a mortgage of £153,600.00 payable over 32 years, initially on our 5.08% fixed rate until 17/12/2025, followed by our Standard Variable Rate currently 8.74% for the remaining 30 years, would require 24 monthly payments of £815.49 and 360 monthly payments of £1,183.36.The total amount payable would be £445,581.36 made up of the loan amount plus interest of £290,986.36 and an Arrangement Fee of £995.00.The overall cost for comparison is 8.43% APRC.</t>
  </si>
  <si>
    <t>Based on a start date of 18/12/2023, a mortgage of £153,600.00 payable over 32 years, initially on our 5.19% fixed rate until 17/12/2025, followed by our Standard Variable Rate currently 8.74% for the remaining 30 years, would require 24 monthly payments of £826.14 and 360 monthly payments of £1,184.03.The total amount payable would be £446,078.16 made up of the loan amount plus interest of £291,483.16 and an Arrangement Fee of £995.00.The overall cost for comparison is 8.45% APRC.</t>
  </si>
  <si>
    <t>Based on a start date of 18/12/2023, a mortgage of £153,600.00 payable over 32 years, initially on our 5.49% fixed rate until 17/12/2025, followed by our Standard Variable Rate currently 8.74% for the remaining 30 years, would require 24 monthly payments of £855.53 and 360 monthly payments of £1,185.79.The total amount payable would be £447,417.12 made up of the loan amount plus interest of £292,822.12 and an Arrangement Fee of £995.00.The overall cost for comparison is 8.51% APRC.</t>
  </si>
  <si>
    <t>Based on a start date of 18/12/2023, a mortgage of £153,600.00 payable over 32 years, initially on our 5.38% fixed rate until 17/12/2025, followed by our Standard Variable Rate currently 8.74% for the remaining 30 years, would require 24 monthly payments of £839.26 and 360 monthly payments of £1,177.53.The total amount payable would be £444,053.04 made up of the loan amount plus interest of £290,453.04.The overall cost for comparison is 8.42% APRC.</t>
  </si>
  <si>
    <t>Based on a start date of 18/12/2023, a mortgage of £153,600.00 payable over 32 years, initially on our 5.49% fixed rate until 17/12/2025, followed by our Standard Variable Rate currently 8.74% for the remaining 30 years, would require 24 monthly payments of £850.02 and 360 monthly payments of £1,178.16.The total amount payable would be £444,538.08 made up of the loan amount plus interest of £290,938.08.The overall cost for comparison is 8.44% APRC.</t>
  </si>
  <si>
    <t>Based on a start date of 18/12/2023, a mortgage of £153,600.00 payable over 32 years, initially on our 5.79% fixed rate until 17/12/2025, followed by our Standard Variable Rate currently 8.74% for the remaining 30 years, would require 24 monthly payments of £879.67 and 360 monthly payments of £1,179.83.The total amount payable would be £445,850.88 made up of the loan amount plus interest of £292,250.88.The overall cost for comparison is 8.50% APRC.</t>
  </si>
  <si>
    <t>Based on a start date of 18/12/2023, a mortgage of £145,000.00 payable over 30 years, initially on our 4.84% fixed rate until 17/12/2028, followed by our Standard Variable Rate currently 8.74% for the remaining 25 years, would require 60 monthly payments of £764.27 and 300 monthly payments of £1,091.61.The total amount payable would be £373,339.20 made up of the loan amount plus interest of £228,339.20.The overall cost for comparison is 7.40% APRC.</t>
  </si>
  <si>
    <t>Based on a start date of 18/12/2023, a mortgage of £145,000.00 payable over 30 years, initially on our 4.94% fixed rate until 17/12/2028, followed by our Standard Variable Rate currently 8.74% for the remaining 25 years, would require 60 monthly payments of £773.08 and 300 monthly payments of £1,093.19.The total amount payable would be £374,341.80 made up of the loan amount plus interest of £229,341.80.The overall cost for comparison is 7.44% APRC.</t>
  </si>
  <si>
    <t>Based on a start date of 18/12/2023, a mortgage of £145,000.00 payable over 30 years, initially on our 5.19% fixed rate until 17/12/2028, followed by our Standard Variable Rate currently 8.74% for the remaining 25 years, would require 60 monthly payments of £795.32 and 300 monthly payments of £1,097.05.The total amount payable would be £376,834.20 made up of the loan amount plus interest of £231,834.20.The overall cost for comparison is 7.54% APRC.</t>
  </si>
  <si>
    <t>Based on a start date of 18/12/2023, a mortgage of £145,000.00 payable over 30 years, initially on our 5.35% fixed rate until 17/12/2028, followed by our Standard Variable Rate currently 8.74% for the remaining 25 years, would require 60 monthly payments of £809.70 and 300 monthly payments of £1,099.47.The total amount payable would be £378,423.00 made up of the loan amount plus interest of £233,423.00.The overall cost for comparison is 7.61% APRC.</t>
  </si>
  <si>
    <t>Based on an assumed start date of 10/11/2023, a mortgage of £93,000.00 payable over 18 years, initially on our discounted variable rate of 4.95% for 2 years, followed by our Standard Variable Rate currently 8.74% for the remaining 16 years, would require 24 monthly payments of £651.31 and 192 monthly payments of £835.86.The total amount payable would be £176,116.56 made up of the loan amount plus interest of £83,116.56.The overall cost for comparison is 8.05% APRC.</t>
  </si>
  <si>
    <t>Based on an assumed start date of 10/11/2023, a mortgage of £93,000.00 payable over 18 years, initially on our discounted variable rate of 5.09% for 2 years, followed by our Standard Variable Rate currently 8.74% for the remaining 16 years, would require 24 monthly payments of £658.35 and 192 monthly payments of £836.71.The total amount payable would be £176,448.72 made up of the loan amount plus interest of £83,448.72.The overall cost for comparison is 8.09% APRC.</t>
  </si>
  <si>
    <t>Based on an assumed start date of 10/11/2023, a mortgage of £93,000.00 payable over 18 years, initially on our discounted variable rate of 5.29% for 2 years, followed by our Standard Variable Rate currently 8.74% for the remaining 16 years, would require 24 monthly payments of £668.47 and 192 monthly payments of £837.90.The total amount payable would be £176,920.08 made up of the loan amount plus interest of £83,920.08.The overall cost for comparison is 8.14% APRC.</t>
  </si>
  <si>
    <t>Based on an assumed start date of 10/11/2023, a mortgage of £93,000.00 payable over 18 years, initially on our discounted variable rate of 5.39% for 2 years, followed by our Standard Variable Rate currently 8.74% for the remaining 16 years, would require 24 monthly payments of £673.57 and 192 monthly payments of £838.49.The total amount payable would be £177,155.76 made up of the loan amount plus interest of £84,155.76.The overall cost for comparison is 8.17% APRC.</t>
  </si>
  <si>
    <t>Based on an assumed start date of 10/11/2023, a mortgage of £148,900.00 payable over 18 years, initially on our discounted variable rate of 6.74% for 3 years, followed by our Standard Variable Rate currently 8.74% for the remaining 15 years, would require 36 monthly payments of £1,199.74 and 180 monthly payments of £1,355.36.The total amount payable would be £287,155.44 made up of the loan amount plus interest of £137,260.44 and an Arrangement Fee of £995.00.The overall cost for comparison is 8.41% APRC.</t>
  </si>
  <si>
    <t>Based on an assumed start date of 10/11/2023, a mortgage of £148,900.00 payable over 18 years, initially on our discounted variable rate of 7.24% for 3 years, followed by our Standard Variable Rate currently 8.74% for the remaining 15 years, would require 36 monthly payments of £1,243.50 and 180 monthly payments of £1,361.79.The total amount payable would be £289,888.20 made up of the loan amount plus interest of £139,993.20 and an Arrangement Fee of £995.00.The overall cost for comparison is 8.60% APRC.</t>
  </si>
  <si>
    <t>Based on an assumed start date of 10/11/2023, a mortgage of £140,400.00 payable over 35 years, initially on our discounted variable rate of 5.54% for 2 years, followed by our Standard Variable Rate currently 8.74% for the remaining 33 years, would require 24 monthly payments of £757.65 and 396 monthly payments of £1,062.57.The total amount payable would be £438,961.32 made up of the loan amount plus interest of £298,561.32.The overall cost for comparison is 8.48% APRC.</t>
  </si>
  <si>
    <t>Based on an assumed start date of 10/11/2023, a mortgage of £140,400.00 payable over 35 years, initially on our discounted variable rate of 5.39% for 2 years, followed by our Standard Variable Rate currently 8.74% for the remaining 33 years, would require 24 monthly payments of £743.88 and 396 monthly payments of £1,061.86.The total amount payable would be £438,349.68 made up of the loan amount plus interest of £297,949.68.The overall cost for comparison is 8.45% APRC.</t>
  </si>
  <si>
    <t>Based on a start date of 18/12/2023, a mortgage of £153,600.00 payable over 32 years, initially on our 5.08% fixed rate until 17/12/2025, followed by our Standard Variable Rate currently 8.74% for the remaining 30 years, would require 24 monthly payments of £810.24 and 360 monthly payments of £1,175.75.The total amount payable would be £442,715.76 made up of the loan amount plus interest of £289,115.76.The overall cost for comparison is 8.36% APRC.</t>
  </si>
  <si>
    <t>Based on a start date of 18/12/2023, a mortgage of £153,600.00 payable over 32 years, initially on our 5.19% fixed rate until 17/12/2025, followed by our Standard Variable Rate currently 8.74% for the remaining 30 years, would require 24 monthly payments of £820.83 and 360 monthly payments of £1,176.41.The total amount payable would be £443,207.52 made up of the loan amount plus interest of £289,607.52.The overall cost for comparison is 8.38% APRC.</t>
  </si>
  <si>
    <t>Based on a start date of 18/12/2023, a mortgage of £153,600.00 payable over 32 years, initially on our 5.65% fixed rate until 17/12/2025, followed by our Standard Variable Rate currently 8.74% for the remaining 30 years, would require 24 monthly payments of £865.77 and 360 monthly payments of £1,179.06.The total amount payable would be £445,240.08 made up of the loan amount plus interest of £291,640.08.The overall cost for comparison is 8.47% APRC.</t>
  </si>
  <si>
    <t>Based on an assumed start date of 10/11/2023, a mortgage of £74,071.19 payable over 13 years, initially on our discounted variable rate of 4.95% for 2 years, followed by our Standard Variable Rate currently 8.74% for the remaining 11 years, would require 24 monthly payments of £644.81 and 132 monthly payments of £774.53.The total amount payable would be £117,713.40 made up of the loan amount plus interest of £43,642.21.The overall cost for comparison is 7.79% APRC.</t>
  </si>
  <si>
    <t>Based on an assumed start date of 10/11/2023, a mortgage of £74,071.19 payable over 13 years, initially on our discounted variable rate of 5.09% for 2 years, followed by our Standard Variable Rate currently 8.74% for the remaining 11 years, would require 24 monthly payments of £650.08 and 132 monthly payments of £775.40.The total amount payable would be £117,954.72 made up of the loan amount plus interest of £43,883.53.The overall cost for comparison is 7.83% APRC.</t>
  </si>
  <si>
    <t>Based on an assumed start date of 10/11/2023, a mortgage of £74,071.19 payable over 13 years, initially on our discounted variable rate of 5.29% for 2 years, followed by our Standard Variable Rate currently 8.74% for the remaining 11 years, would require 24 monthly payments of £657.65 and 132 monthly payments of £776.64.The total amount payable would be £118,300.08 made up of the loan amount plus interest of £44,228.89.The overall cost for comparison is 7.90% APRC.</t>
  </si>
  <si>
    <t>Based on an assumed start date of 10/11/2023, a mortgage of £113,079.31 payable over 24 years, initially on our discounted variable rate of 5.05% for 3 years, followed by our Standard Variable Rate currently 8.74% for the remaining 21 years, would require 36 monthly payments of £678.23 and 252 monthly payments of £913.23.The total amount payable would be £254,550.24 made up of the loan amount plus interest of £141,470.93.The overall cost for comparison is 7.89% APRC.</t>
  </si>
  <si>
    <t>Based on an assumed start date of 10/11/2023, a mortgage of £113,079.31 payable over 24 years, initially on our discounted variable rate of 5.19% for 3 years, followed by our Standard Variable Rate currently 8.74% for the remaining 21 years, would require 36 monthly payments of £687.42 and 252 monthly payments of £914.44.The total amount payable would be £255,186.00 made up of the loan amount plus interest of £142,106.69.The overall cost for comparison is 7.93% APRC.</t>
  </si>
  <si>
    <t>Based on an assumed start date of 10/11/2023, a mortgage of £113,079.31 payable over 24 years, initially on our discounted variable rate of 5.39% for 3 years, followed by our Standard Variable Rate currently 8.74% for the remaining 21 years, would require 36 monthly payments of £700.65 and 252 monthly payments of £916.15.The total amount payable would be £256,093.20 made up of the loan amount plus interest of £143,013.89.The overall cost for comparison is 7.99% APRC.</t>
  </si>
  <si>
    <t>Based on an assumed start date of 10/11/2023, a mortgage of £113,079.31 payable over 24 years, initially on our discounted variable rate of 5.49% for 3 years, followed by our Standard Variable Rate currently 8.74% for the remaining 21 years, would require 36 monthly payments of £707.31 and 252 monthly payments of £916.99.The total amount payable would be £256,544.64 made up of the loan amount plus interest of £143,465.33.The overall cost for comparison is 8.03% APRC.</t>
  </si>
  <si>
    <t>Based on a start date of 18/12/2023, a mortgage of £113,247.44 payable over 19 years, initially on our 5.49% fixed rate until 17/12/2025, followed by our Standard Variable Rate currently 8.74% for the remaining 17 years, would require 24 monthly payments of £801.03 and 204 monthly payments of £1,000.44.The total amount payable would be £223,314.48 made up of the loan amount plus interest of £110,067.04.The overall cost for comparison is 8.23% APRC.</t>
  </si>
  <si>
    <t>Based on a start date of 18/12/2023, a mortgage of £113,247.44 payable over 19 years, initially on our 5.54% fixed rate until 17/12/2025, followed by our Standard Variable Rate currently 8.74% for the remaining 17 years, would require 24 monthly payments of £804.19 and 204 monthly payments of £1,000.78.The total amount payable would be £223,459.68 made up of the loan amount plus interest of £110,212.24.The overall cost for comparison is 8.24% APRC.</t>
  </si>
  <si>
    <t>Based on a start date of 18/12/2023, a mortgage of £113,247.44 payable over 19 years, initially on our 5.85% fixed rate until 17/12/2025, followed by our Standard Variable Rate currently 8.74% for the remaining 17 years, would require 24 monthly payments of £823.95 and 204 monthly payments of £1,002.86.The total amount payable would be £224,358.24 made up of the loan amount plus interest of £111,110.80.The overall cost for comparison is 8.32% APRC.</t>
  </si>
  <si>
    <t>Based on a start date of 18/12/2023, a mortgage of £113,247.44 payable over 19 years, initially on our 5.89% fixed rate until 17/12/2025, followed by our Standard Variable Rate currently 8.74% for the remaining 17 years, would require 24 monthly payments of £826.51 and 204 monthly payments of £1,003.13.The total amount payable would be £224,474.76 made up of the loan amount plus interest of £111,227.32.The overall cost for comparison is 8.33% APRC.</t>
  </si>
  <si>
    <t>Based on a start date of 18/12/2023, a mortgage of £113,247.44 payable over 19 years, initially on our 5.99% fixed rate until 17/12/2025, followed by our Standard Variable Rate currently 8.74% for the remaining 17 years, would require 24 monthly payments of £832.95 and 204 monthly payments of £1,003.78.The total amount payable would be £224,761.92 made up of the loan amount plus interest of £111,514.48.The overall cost for comparison is 8.36% APRC.</t>
  </si>
  <si>
    <t>Based on a start date of 18/12/2023, a mortgage of £113,247.44 payable over 19 years, initially on our 6.09% fixed rate until 17/12/2025, followed by our Standard Variable Rate currently 8.74% for the remaining 17 years, would require 24 monthly payments of £839.41 and 204 monthly payments of £1,004.44.The total amount payable would be £225,051.60 made up of the loan amount plus interest of £111,804.16.The overall cost for comparison is 8.38% APRC.</t>
  </si>
  <si>
    <t>Based on a start date of 18/12/2023, a mortgage of £98,379.83 payable over 17 years, initially on our 5.59% fixed rate until 17/12/2026, followed by our Standard Variable Rate currently 8.74% for the remaining 14 years, would require 36 monthly payments of £748.20 and 168 monthly payments of £900.03.The total amount payable would be £178,140.24 made up of the loan amount plus interest of £79,760.41.The overall cost for comparison is 7.82% APRC.</t>
  </si>
  <si>
    <t>Based on a start date of 18/12/2023, a mortgage of £98,379.83 payable over 17 years, initially on our 5.64% fixed rate until 17/12/2026, followed by our Standard Variable Rate currently 8.74% for the remaining 14 years, would require 36 monthly payments of £750.89 and 168 monthly payments of £900.51.The total amount payable would be £178,317.72 made up of the loan amount plus interest of £79,937.89.The overall cost for comparison is 7.84% APRC.</t>
  </si>
  <si>
    <t>Based on a start date of 18/12/2023, a mortgage of £98,379.83 payable over 17 years, initially on our 5.95% fixed rate until 17/12/2026, followed by our Standard Variable Rate currently 8.74% for the remaining 14 years, would require 36 monthly payments of £767.69 and 168 monthly payments of £903.48.The total amount payable would be £179,421.48 made up of the loan amount plus interest of £81,041.65.The overall cost for comparison is 7.96% APRC.</t>
  </si>
  <si>
    <t>Based on a start date of 18/12/2023, a mortgage of £98,379.83 payable over 17 years, initially on our 5.99% fixed rate until 17/12/2026, followed by our Standard Variable Rate currently 8.74% for the remaining 14 years, would require 36 monthly payments of £769.87 and 168 monthly payments of £903.86.The total amount payable would be £179,563.80 made up of the loan amount plus interest of £81,183.97.The overall cost for comparison is 7.97% APRC.</t>
  </si>
  <si>
    <t>Based on a start date of 18/12/2023, a mortgage of £98,379.83 payable over 17 years, initially on our 6.09% fixed rate until 17/12/2026, followed by our Standard Variable Rate currently 8.74% for the remaining 14 years, would require 36 monthly payments of £775.34 and 168 monthly payments of £904.81.The total amount payable would be £179,920.32 made up of the loan amount plus interest of £81,540.49.The overall cost for comparison is 8.01% APRC.</t>
  </si>
  <si>
    <t>Based on a start date of 18/12/2023, a mortgage of £117,071.35 payable over 16 years, initially on our 5.05% fixed rate until 17/12/2028, followed by our Standard Variable Rate currently 8.74% for the remaining 11 years, would require 60 monthly payments of £890.12 and 132 monthly payments of £1,064.04.The total amount payable would be £193,860.48 made up of the loan amount plus interest of £76,789.13.The overall cost for comparison is 6.81% APRC.</t>
  </si>
  <si>
    <t>Based on a start date of 18/12/2023, a mortgage of £117,071.35 payable over 16 years, initially on our 5.10% fixed rate until 17/12/2028, followed by our Standard Variable Rate currently 8.74% for the remaining 11 years, would require 60 monthly payments of £893.21 and 132 monthly payments of £1,065.07.The total amount payable would be £194,181.84 made up of the loan amount plus interest of £77,110.49.The overall cost for comparison is 6.84% APRC.</t>
  </si>
  <si>
    <t>Based on a start date of 18/12/2023, a mortgage of £117,071.35 payable over 16 years, initially on our 5.40% fixed rate until 17/12/2028, followed by our Standard Variable Rate currently 8.74% for the remaining 11 years, would require 60 monthly payments of £911.91 and 132 monthly payments of £1,071.22.The total amount payable would be £196,115.64 made up of the loan amount plus interest of £79,044.29.The overall cost for comparison is 7.02% APRC.</t>
  </si>
  <si>
    <t>Based on an assumed start date of 10/11/2023, a mortgage of £74,071.19 payable over 13 years, initially on our discounted variable rate of 5.54% for 2 years, followed by our Standard Variable Rate currently 8.74% for the remaining 11 years, would require 24 monthly payments of £667.19 and 132 monthly payments of £778.17.The total amount payable would be £118,731.00 made up of the loan amount plus interest of £44,659.81.The overall cost for comparison is 7.99% APRC.</t>
  </si>
  <si>
    <t>Based on a start date of 18/12/2023, a mortgage of £113,247.44 payable over 19 years, initially on our 5.79% fixed rate until 17/12/2025, followed by our Standard Variable Rate currently 8.74% for the remaining 17 years, would require 24 monthly payments of £820.10 and 204 monthly payments of £1,002.46.The total amount payable would be £224,184.24 made up of the loan amount plus interest of £110,936.80.The overall cost for comparison is 8.30% APRC.</t>
  </si>
  <si>
    <t>MDN2X5_75</t>
  </si>
  <si>
    <t>MDN2Y1_60</t>
  </si>
  <si>
    <t>MDN2Y2_75G</t>
  </si>
  <si>
    <t>MDN2Y3_80</t>
  </si>
  <si>
    <t>MDN2Y3_85</t>
  </si>
  <si>
    <t>MF2087_60</t>
  </si>
  <si>
    <t>MF2084_75</t>
  </si>
  <si>
    <t>MF2060_80</t>
  </si>
  <si>
    <t>MF2060_85</t>
  </si>
  <si>
    <t>MFX2A6_60</t>
  </si>
  <si>
    <t>MFX2A4_75</t>
  </si>
  <si>
    <t>MFX272_80</t>
  </si>
  <si>
    <t>MFX272_85</t>
  </si>
  <si>
    <t>MFX564_60</t>
  </si>
  <si>
    <t>MFX544_75</t>
  </si>
  <si>
    <t>MFX554_85</t>
  </si>
  <si>
    <t>MFX578_90FTB</t>
  </si>
  <si>
    <t>MDNRLY_85 (csh) &amp; MDNRLZ_85 (leg)</t>
  </si>
  <si>
    <t>MDNRNC_60 (csh) &amp; MDNRND_60 (leg)</t>
  </si>
  <si>
    <t>MDNRNE_75 (csh) &amp; MDNRNF_75 (leg)</t>
  </si>
  <si>
    <t>MDNRNG_80 (csh) &amp; MDNRNH_80 (leg)</t>
  </si>
  <si>
    <t>MDN3G3_60SB</t>
  </si>
  <si>
    <t>MDN3G4_80SB</t>
  </si>
  <si>
    <t>MDNNC9_95</t>
  </si>
  <si>
    <t>MFCO29_95</t>
  </si>
  <si>
    <t>MDFCB1_85</t>
  </si>
  <si>
    <t>MDFC97_90FTB</t>
  </si>
  <si>
    <t>MDFCB8_60</t>
  </si>
  <si>
    <t>MDFCB9_75</t>
  </si>
  <si>
    <t>MDFCC1_80</t>
  </si>
  <si>
    <t>MFFC55_80</t>
  </si>
  <si>
    <t>MFFC55_85</t>
  </si>
  <si>
    <t>MFFC67_60</t>
  </si>
  <si>
    <t>MFFC68_75</t>
  </si>
  <si>
    <t>MFFC69_90FTB</t>
  </si>
  <si>
    <t>MDFCB6_85 (csh) &amp; MDFCB7_85 (leg)</t>
  </si>
  <si>
    <t>MDFCC2_60 (csh) &amp; MDFCC3_60 (leg)</t>
  </si>
  <si>
    <t>MDFCC4_75 (csh) &amp; MDFCC5_75 (leg)</t>
  </si>
  <si>
    <t>MDFCC6_80 (csh) &amp; MDFCC7_80 (leg)</t>
  </si>
  <si>
    <t>MDF328_60SB</t>
  </si>
  <si>
    <t>MDF329_80SB</t>
  </si>
  <si>
    <t>MDR2U7_60</t>
  </si>
  <si>
    <t>MDR2U8_75</t>
  </si>
  <si>
    <t>MDR2U9_80</t>
  </si>
  <si>
    <t>MDR2U9_85</t>
  </si>
  <si>
    <t>MDR3O2</t>
  </si>
  <si>
    <t>MDR3O3_60</t>
  </si>
  <si>
    <t>MDR3O4_75</t>
  </si>
  <si>
    <t>MDR3O5_80</t>
  </si>
  <si>
    <t>MFP296</t>
  </si>
  <si>
    <t>MFP2A2_80</t>
  </si>
  <si>
    <t>MFP265_60</t>
  </si>
  <si>
    <t>MFP270_75</t>
  </si>
  <si>
    <t>MFP266_85</t>
  </si>
  <si>
    <t>MFP260_90</t>
  </si>
  <si>
    <t>MFP353_60</t>
  </si>
  <si>
    <t>MFP372_75</t>
  </si>
  <si>
    <t>MFP356_85</t>
  </si>
  <si>
    <t>MFP349_90</t>
  </si>
  <si>
    <t>MFP393_80</t>
  </si>
  <si>
    <t>MFP574_60</t>
  </si>
  <si>
    <t>MFP575_75</t>
  </si>
  <si>
    <t>MFP576_80</t>
  </si>
  <si>
    <t>MDR2R6_NICO</t>
  </si>
  <si>
    <t>MFP284_NICO</t>
  </si>
  <si>
    <t>Progressive Building Society        Existing Customer Mortgage Products  -  20 November 2023</t>
  </si>
  <si>
    <r>
      <t>The above terms apply to all applications received from</t>
    </r>
    <r>
      <rPr>
        <b/>
        <sz val="10"/>
        <color rgb="FFFF0000"/>
        <rFont val="Calibri"/>
        <family val="2"/>
        <scheme val="minor"/>
      </rPr>
      <t xml:space="preserve"> 20 November 2023</t>
    </r>
    <r>
      <rPr>
        <sz val="10"/>
        <rFont val="Calibri"/>
        <family val="2"/>
        <scheme val="minor"/>
      </rPr>
      <t>, which meet the Society's current lending criteria</t>
    </r>
  </si>
  <si>
    <t>Progressive Building Society     Other Products     -     20 November 2023</t>
  </si>
  <si>
    <t>Mortgage balance can be reduced by up to 10% without ERC. The interest rate payable will not go below a floor of 2.00% during the initial discounted period. Not available for New Build. First Time Buyer only.</t>
  </si>
  <si>
    <t>Mortgage balance can be reduced by up to 10% without ERC. Not available for New Build. First Time Buyer only.</t>
  </si>
  <si>
    <t>Progressive Building Society     Mortgage Products     -    20 November 2023</t>
  </si>
  <si>
    <t>Based on an assumed start date of 16/11/2023, a mortgage of £140,400.00 payable over 35 years, initially on our discounted variable rate of 5.59% for 2 years, followed by our Standard Variable Rate currently 8.74% for the remaining 33 years, would require 24 monthly payments of £762.27 and 396 monthly payments of £1,062.80.The total amount payable would be £439,163.28 made up of the loan amount plus interest of £298,763.28.The overall cost for comparison is 8.49% APRC.</t>
  </si>
  <si>
    <t>MDN2X3_90FTB</t>
  </si>
  <si>
    <t>MF2060_90FTB</t>
  </si>
  <si>
    <t>MFX272_90FTB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</si>
</sst>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5"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sz val="8"/>
      <name val="Arial"/>
      <family val="2"/>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10"/>
      <color rgb="FF232323"/>
      <name val="Calibri"/>
      <family val="2"/>
      <scheme val="minor"/>
    </font>
    <font>
      <b/>
      <sz val="9"/>
      <color rgb="FFFF0000"/>
      <name val="Calibri"/>
      <family val="2"/>
      <scheme val="minor"/>
    </font>
    <font>
      <sz val="8"/>
      <color rgb="FF232323"/>
      <name val="Open Sans"/>
      <family val="2"/>
    </font>
    <font>
      <sz val="8"/>
      <color rgb="FF232323"/>
      <name val="Calibri"/>
      <family val="2"/>
      <scheme val="minor"/>
    </font>
    <font>
      <b/>
      <sz val="9"/>
      <name val="Calibri"/>
      <family val="2"/>
      <scheme val="minor"/>
    </font>
  </fonts>
  <fills count="2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
      <patternFill patternType="solid">
        <fgColor rgb="FFFFFF99"/>
        <bgColor indexed="64"/>
      </patternFill>
    </fill>
  </fills>
  <borders count="33">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338">
    <xf numFmtId="0" fontId="0" fillId="0" borderId="0" xfId="0"/>
    <xf numFmtId="0" fontId="3" fillId="0" borderId="0" xfId="0" applyFont="1" applyAlignment="1">
      <alignment horizontal="center" vertical="center"/>
    </xf>
    <xf numFmtId="0" fontId="1" fillId="0" borderId="0" xfId="0" applyFont="1"/>
    <xf numFmtId="0" fontId="0" fillId="0" borderId="25"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16" borderId="1" xfId="0" applyFont="1" applyFill="1" applyBorder="1" applyAlignment="1">
      <alignment horizontal="center" vertical="center" wrapText="1"/>
    </xf>
    <xf numFmtId="0" fontId="1" fillId="17" borderId="0" xfId="0" applyFont="1" applyFill="1" applyAlignment="1">
      <alignment wrapText="1"/>
    </xf>
    <xf numFmtId="0" fontId="1" fillId="17"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7" borderId="0" xfId="0" applyFill="1" applyAlignment="1">
      <alignment vertical="center"/>
    </xf>
    <xf numFmtId="0" fontId="1" fillId="17" borderId="0" xfId="0" applyFont="1" applyFill="1" applyAlignment="1">
      <alignment vertical="top" wrapText="1"/>
    </xf>
    <xf numFmtId="0" fontId="1" fillId="17" borderId="0" xfId="0" applyFont="1" applyFill="1" applyAlignment="1">
      <alignment horizontal="left" vertical="center"/>
    </xf>
    <xf numFmtId="0" fontId="1" fillId="17" borderId="0" xfId="0" applyFont="1" applyFill="1" applyAlignment="1">
      <alignment vertical="center" wrapText="1"/>
    </xf>
    <xf numFmtId="0" fontId="0" fillId="17" borderId="0" xfId="0" applyFill="1"/>
    <xf numFmtId="0" fontId="1" fillId="12" borderId="0" xfId="0" applyFont="1" applyFill="1"/>
    <xf numFmtId="0" fontId="0" fillId="12" borderId="0" xfId="0" applyFill="1"/>
    <xf numFmtId="0" fontId="1" fillId="17" borderId="0" xfId="0" applyFont="1" applyFill="1"/>
    <xf numFmtId="0" fontId="4" fillId="0" borderId="0" xfId="0" applyFont="1"/>
    <xf numFmtId="0" fontId="3" fillId="0" borderId="0" xfId="0" applyFont="1"/>
    <xf numFmtId="0" fontId="3" fillId="16" borderId="0" xfId="0" applyFont="1" applyFill="1"/>
    <xf numFmtId="0" fontId="0" fillId="16" borderId="0" xfId="0" applyFill="1"/>
    <xf numFmtId="0" fontId="0" fillId="17" borderId="0" xfId="0" applyFill="1" applyAlignment="1">
      <alignment horizontal="center"/>
    </xf>
    <xf numFmtId="0" fontId="0" fillId="0" borderId="0" xfId="0" applyAlignment="1">
      <alignment horizontal="center"/>
    </xf>
    <xf numFmtId="0" fontId="1" fillId="17" borderId="0" xfId="0" applyFont="1" applyFill="1" applyAlignment="1">
      <alignment horizontal="center"/>
    </xf>
    <xf numFmtId="0" fontId="0" fillId="17" borderId="0" xfId="0" applyFill="1" applyAlignment="1">
      <alignment wrapText="1"/>
    </xf>
    <xf numFmtId="0" fontId="1" fillId="0" borderId="0" xfId="0" applyFont="1" applyAlignment="1">
      <alignment horizontal="left"/>
    </xf>
    <xf numFmtId="0" fontId="1" fillId="17"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21" xfId="0" applyFont="1" applyFill="1" applyBorder="1" applyAlignment="1">
      <alignment horizontal="center" vertical="center" wrapText="1"/>
    </xf>
    <xf numFmtId="0" fontId="0" fillId="0" borderId="25" xfId="0" applyBorder="1" applyAlignment="1">
      <alignment vertical="top" wrapText="1"/>
    </xf>
    <xf numFmtId="0" fontId="8" fillId="3" borderId="22" xfId="0" applyFont="1" applyFill="1" applyBorder="1" applyAlignment="1">
      <alignment horizontal="center" vertical="center" wrapText="1"/>
    </xf>
    <xf numFmtId="0" fontId="1" fillId="0" borderId="23" xfId="0" applyFont="1" applyBorder="1" applyAlignment="1">
      <alignment vertical="top"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24"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9" borderId="0" xfId="0" applyFont="1" applyFill="1" applyAlignment="1">
      <alignment horizontal="left" vertical="center"/>
    </xf>
    <xf numFmtId="0" fontId="1" fillId="19"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6" fillId="5" borderId="0" xfId="0" applyFont="1" applyFill="1" applyAlignment="1">
      <alignment horizontal="left" vertical="center"/>
    </xf>
    <xf numFmtId="0" fontId="16" fillId="0" borderId="0" xfId="0" applyFont="1" applyFill="1" applyAlignment="1">
      <alignment horizontal="center" vertical="center"/>
    </xf>
    <xf numFmtId="0" fontId="20" fillId="5" borderId="0" xfId="0" applyFont="1" applyFill="1" applyAlignment="1">
      <alignment horizontal="center" vertical="center"/>
    </xf>
    <xf numFmtId="0" fontId="16" fillId="4" borderId="0" xfId="0" applyFont="1" applyFill="1" applyAlignment="1">
      <alignment horizontal="center" vertical="center"/>
    </xf>
    <xf numFmtId="0" fontId="16" fillId="5" borderId="0" xfId="0" applyFont="1" applyFill="1" applyAlignment="1">
      <alignment horizontal="center" vertical="center"/>
    </xf>
    <xf numFmtId="0" fontId="22"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3" xfId="0" applyFont="1" applyFill="1" applyBorder="1" applyAlignment="1">
      <alignment horizontal="left" vertical="center"/>
    </xf>
    <xf numFmtId="0" fontId="16" fillId="0" borderId="14" xfId="0" applyFont="1" applyBorder="1" applyAlignment="1">
      <alignment horizontal="left" vertical="center"/>
    </xf>
    <xf numFmtId="0" fontId="24" fillId="3" borderId="14" xfId="0" applyFont="1" applyFill="1" applyBorder="1" applyAlignment="1">
      <alignment horizontal="left" vertical="center"/>
    </xf>
    <xf numFmtId="0" fontId="24" fillId="0" borderId="14" xfId="0" applyFont="1" applyBorder="1" applyAlignment="1">
      <alignment horizontal="left" vertical="center"/>
    </xf>
    <xf numFmtId="0" fontId="24" fillId="5" borderId="0" xfId="0" applyFont="1" applyFill="1" applyAlignment="1">
      <alignment horizontal="center" vertical="center"/>
    </xf>
    <xf numFmtId="0" fontId="16" fillId="3" borderId="14" xfId="0" applyFont="1" applyFill="1" applyBorder="1" applyAlignment="1">
      <alignment horizontal="left" vertical="center"/>
    </xf>
    <xf numFmtId="0" fontId="19" fillId="3" borderId="7" xfId="0" applyFont="1" applyFill="1" applyBorder="1" applyAlignment="1">
      <alignment horizontal="center" vertical="center"/>
    </xf>
    <xf numFmtId="0" fontId="19" fillId="0" borderId="1" xfId="0" applyFont="1" applyFill="1" applyBorder="1" applyAlignment="1">
      <alignment horizontal="center" vertical="center" wrapText="1"/>
    </xf>
    <xf numFmtId="10" fontId="22" fillId="3" borderId="1" xfId="1" applyNumberFormat="1" applyFont="1" applyFill="1" applyBorder="1" applyAlignment="1">
      <alignment horizontal="center" vertical="center"/>
    </xf>
    <xf numFmtId="9" fontId="18" fillId="11" borderId="1"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6" fontId="18" fillId="3" borderId="3" xfId="0" applyNumberFormat="1"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14" fontId="18" fillId="3" borderId="4"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6" fillId="0" borderId="0" xfId="0" applyFont="1" applyAlignment="1">
      <alignment horizontal="center" vertical="center"/>
    </xf>
    <xf numFmtId="0" fontId="25" fillId="7" borderId="0" xfId="0" applyFont="1" applyFill="1" applyAlignment="1">
      <alignment horizontal="center" vertical="center"/>
    </xf>
    <xf numFmtId="0" fontId="25" fillId="7" borderId="0" xfId="4" applyFont="1" applyFill="1" applyAlignment="1">
      <alignment horizontal="center" vertical="center"/>
    </xf>
    <xf numFmtId="0" fontId="25" fillId="7" borderId="0" xfId="0" applyFont="1" applyFill="1" applyAlignment="1">
      <alignment horizontal="center" vertical="center" wrapText="1"/>
    </xf>
    <xf numFmtId="0" fontId="25" fillId="7" borderId="0" xfId="0" applyFont="1" applyFill="1" applyAlignment="1">
      <alignment horizontal="center" vertical="center" wrapText="1" shrinkToFit="1"/>
    </xf>
    <xf numFmtId="164" fontId="25" fillId="7" borderId="0" xfId="1" applyNumberFormat="1" applyFont="1" applyFill="1" applyAlignment="1">
      <alignment horizontal="center" vertical="center" wrapText="1" shrinkToFit="1"/>
    </xf>
    <xf numFmtId="0" fontId="26" fillId="7" borderId="0" xfId="0" applyFont="1" applyFill="1" applyAlignment="1">
      <alignment horizontal="center" vertical="center" wrapText="1"/>
    </xf>
    <xf numFmtId="0" fontId="27" fillId="5" borderId="0" xfId="0" applyFont="1" applyFill="1" applyAlignment="1">
      <alignment horizontal="center" vertical="center"/>
    </xf>
    <xf numFmtId="0" fontId="16" fillId="3" borderId="0" xfId="0" applyFont="1" applyFill="1" applyBorder="1" applyAlignment="1">
      <alignment horizontal="center" vertical="center"/>
    </xf>
    <xf numFmtId="9" fontId="18" fillId="9"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xf>
    <xf numFmtId="6" fontId="18" fillId="3" borderId="4"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9" fontId="16" fillId="15" borderId="3" xfId="0" applyNumberFormat="1" applyFont="1" applyFill="1" applyBorder="1" applyAlignment="1">
      <alignment horizontal="center" vertical="center" wrapText="1"/>
    </xf>
    <xf numFmtId="6" fontId="18" fillId="3" borderId="2" xfId="0" applyNumberFormat="1" applyFont="1" applyFill="1" applyBorder="1" applyAlignment="1">
      <alignment horizontal="center" vertical="center" wrapText="1"/>
    </xf>
    <xf numFmtId="14" fontId="18"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9" fontId="16" fillId="10" borderId="1" xfId="4" applyNumberFormat="1" applyFont="1" applyFill="1" applyBorder="1" applyAlignment="1">
      <alignment horizontal="center" vertical="center"/>
    </xf>
    <xf numFmtId="10" fontId="29" fillId="8" borderId="1" xfId="5"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0" fontId="19" fillId="3" borderId="0" xfId="0" applyFont="1" applyFill="1" applyAlignment="1">
      <alignment horizontal="left" vertical="center"/>
    </xf>
    <xf numFmtId="0" fontId="25" fillId="3" borderId="0" xfId="0" applyFont="1" applyFill="1" applyAlignment="1">
      <alignment horizontal="left" vertical="center"/>
    </xf>
    <xf numFmtId="0" fontId="16" fillId="3" borderId="0" xfId="0" applyFont="1" applyFill="1" applyAlignment="1">
      <alignment horizontal="center" vertical="center"/>
    </xf>
    <xf numFmtId="14" fontId="18" fillId="3" borderId="1" xfId="0" applyNumberFormat="1" applyFont="1" applyFill="1" applyBorder="1" applyAlignment="1">
      <alignment horizontal="center" vertical="center" wrapText="1"/>
    </xf>
    <xf numFmtId="9" fontId="18" fillId="3" borderId="1" xfId="0" applyNumberFormat="1" applyFont="1" applyFill="1" applyBorder="1" applyAlignment="1">
      <alignment horizontal="center" vertical="center"/>
    </xf>
    <xf numFmtId="6" fontId="18" fillId="3" borderId="1"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25" fillId="12" borderId="0" xfId="0" applyFont="1" applyFill="1" applyAlignment="1">
      <alignment horizontal="left" vertical="center"/>
    </xf>
    <xf numFmtId="0" fontId="17" fillId="12" borderId="0" xfId="0" applyFont="1" applyFill="1" applyAlignment="1">
      <alignment horizontal="left" vertical="center"/>
    </xf>
    <xf numFmtId="0" fontId="16" fillId="12" borderId="0" xfId="0" applyFont="1" applyFill="1" applyAlignment="1">
      <alignment horizontal="center" vertical="center"/>
    </xf>
    <xf numFmtId="0" fontId="19" fillId="3" borderId="6" xfId="0" applyFont="1" applyFill="1" applyBorder="1" applyAlignment="1">
      <alignment horizontal="center" vertical="center"/>
    </xf>
    <xf numFmtId="9" fontId="20" fillId="9" borderId="2" xfId="0" applyNumberFormat="1" applyFont="1" applyFill="1" applyBorder="1" applyAlignment="1">
      <alignment horizontal="center" vertical="center" wrapText="1"/>
    </xf>
    <xf numFmtId="14" fontId="18" fillId="3" borderId="10"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30" fillId="7" borderId="0" xfId="0" applyFont="1" applyFill="1" applyAlignment="1">
      <alignment horizontal="center" vertical="center"/>
    </xf>
    <xf numFmtId="0" fontId="30" fillId="7" borderId="0" xfId="4" applyFont="1" applyFill="1" applyAlignment="1">
      <alignment horizontal="center" vertical="center"/>
    </xf>
    <xf numFmtId="0" fontId="30" fillId="7" borderId="0" xfId="0" applyFont="1" applyFill="1" applyAlignment="1">
      <alignment horizontal="center" vertical="center" wrapText="1"/>
    </xf>
    <xf numFmtId="0" fontId="30" fillId="7" borderId="0" xfId="0" applyFont="1" applyFill="1" applyAlignment="1">
      <alignment horizontal="center" vertical="center" wrapText="1" shrinkToFit="1"/>
    </xf>
    <xf numFmtId="164" fontId="30" fillId="7" borderId="0" xfId="1" applyNumberFormat="1" applyFont="1" applyFill="1" applyAlignment="1">
      <alignment horizontal="center" vertical="center" wrapText="1" shrinkToFit="1"/>
    </xf>
    <xf numFmtId="0" fontId="31" fillId="7" borderId="0" xfId="0" applyFont="1" applyFill="1" applyAlignment="1">
      <alignment horizontal="center" vertical="center" wrapText="1"/>
    </xf>
    <xf numFmtId="0" fontId="32" fillId="5" borderId="0" xfId="0" applyFont="1" applyFill="1" applyAlignment="1">
      <alignment horizontal="center" vertical="center"/>
    </xf>
    <xf numFmtId="0" fontId="35" fillId="2" borderId="0" xfId="0" applyFont="1" applyFill="1" applyAlignment="1">
      <alignment horizontal="center" vertical="center"/>
    </xf>
    <xf numFmtId="0" fontId="36" fillId="0" borderId="0" xfId="0" applyFont="1" applyAlignment="1">
      <alignment horizontal="center" vertical="center"/>
    </xf>
    <xf numFmtId="0" fontId="21" fillId="0" borderId="0" xfId="0" applyFont="1" applyAlignment="1">
      <alignment horizontal="center" vertical="center"/>
    </xf>
    <xf numFmtId="164" fontId="16" fillId="0" borderId="0" xfId="1" applyNumberFormat="1" applyFont="1" applyAlignment="1">
      <alignment horizontal="center" vertical="center"/>
    </xf>
    <xf numFmtId="0" fontId="37" fillId="0" borderId="0" xfId="0" applyFont="1" applyAlignment="1">
      <alignment horizontal="center" vertical="center"/>
    </xf>
    <xf numFmtId="6" fontId="18" fillId="0" borderId="3" xfId="0" applyNumberFormat="1" applyFont="1" applyFill="1" applyBorder="1" applyAlignment="1">
      <alignment horizontal="center" vertical="center" wrapText="1"/>
    </xf>
    <xf numFmtId="9" fontId="18" fillId="18" borderId="1" xfId="0" applyNumberFormat="1" applyFont="1" applyFill="1" applyBorder="1" applyAlignment="1">
      <alignment horizontal="center" vertical="center" wrapText="1"/>
    </xf>
    <xf numFmtId="0" fontId="25" fillId="12" borderId="0" xfId="0" applyFont="1" applyFill="1" applyAlignment="1">
      <alignment vertical="center"/>
    </xf>
    <xf numFmtId="0" fontId="28" fillId="12" borderId="0" xfId="0" applyFont="1" applyFill="1" applyAlignment="1">
      <alignment vertical="center"/>
    </xf>
    <xf numFmtId="0" fontId="27" fillId="12" borderId="0" xfId="0" applyFont="1" applyFill="1" applyAlignment="1">
      <alignment vertical="center"/>
    </xf>
    <xf numFmtId="9" fontId="16" fillId="0" borderId="3"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18" fillId="12" borderId="0" xfId="0" applyNumberFormat="1" applyFont="1" applyFill="1" applyAlignment="1">
      <alignment horizontal="center" vertical="center" wrapText="1"/>
    </xf>
    <xf numFmtId="6"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20" fillId="3" borderId="0" xfId="0" applyFont="1" applyFill="1" applyAlignment="1">
      <alignment horizontal="center" vertical="center" wrapText="1"/>
    </xf>
    <xf numFmtId="14" fontId="18" fillId="0" borderId="3"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3" fillId="12" borderId="0" xfId="0" applyFont="1" applyFill="1" applyAlignment="1">
      <alignment horizontal="center" vertical="center"/>
    </xf>
    <xf numFmtId="10" fontId="19" fillId="12" borderId="0" xfId="0" applyNumberFormat="1" applyFont="1" applyFill="1" applyAlignment="1">
      <alignment horizontal="center" vertical="center" wrapText="1"/>
    </xf>
    <xf numFmtId="0" fontId="18" fillId="12" borderId="0" xfId="0" applyFont="1" applyFill="1" applyAlignment="1">
      <alignment horizontal="center" vertical="center" wrapText="1"/>
    </xf>
    <xf numFmtId="10" fontId="29" fillId="12" borderId="0" xfId="1" applyNumberFormat="1" applyFont="1" applyFill="1" applyAlignment="1">
      <alignment horizontal="center" vertical="center"/>
    </xf>
    <xf numFmtId="6" fontId="20" fillId="12" borderId="0" xfId="0" applyNumberFormat="1" applyFont="1" applyFill="1" applyAlignment="1">
      <alignment horizontal="center" vertical="center" wrapText="1"/>
    </xf>
    <xf numFmtId="14" fontId="20" fillId="12" borderId="0" xfId="0" applyNumberFormat="1" applyFont="1" applyFill="1" applyAlignment="1">
      <alignment horizontal="center" vertical="center" wrapText="1"/>
    </xf>
    <xf numFmtId="0" fontId="16" fillId="12" borderId="0" xfId="0" applyFont="1" applyFill="1" applyAlignment="1">
      <alignment horizontal="center" vertical="center" wrapText="1"/>
    </xf>
    <xf numFmtId="0" fontId="20" fillId="12" borderId="0" xfId="0" applyFont="1" applyFill="1" applyAlignment="1">
      <alignment horizontal="center" vertical="center" wrapText="1"/>
    </xf>
    <xf numFmtId="0" fontId="38" fillId="6" borderId="0" xfId="0" applyFont="1" applyFill="1" applyAlignment="1">
      <alignment vertical="center" wrapText="1"/>
    </xf>
    <xf numFmtId="0" fontId="18" fillId="5" borderId="0" xfId="0" applyFont="1" applyFill="1" applyAlignment="1">
      <alignment horizontal="center" vertical="center"/>
    </xf>
    <xf numFmtId="0" fontId="16" fillId="0" borderId="0" xfId="4" applyFont="1" applyFill="1" applyAlignment="1">
      <alignment horizontal="center" vertical="center"/>
    </xf>
    <xf numFmtId="0" fontId="16" fillId="0" borderId="0" xfId="4" applyFont="1" applyFill="1" applyBorder="1" applyAlignment="1">
      <alignment horizontal="center" vertical="center"/>
    </xf>
    <xf numFmtId="0" fontId="16" fillId="0" borderId="16" xfId="4" applyFont="1" applyBorder="1" applyAlignment="1">
      <alignment vertical="center"/>
    </xf>
    <xf numFmtId="0" fontId="16" fillId="0" borderId="17" xfId="4" applyFont="1" applyBorder="1" applyAlignment="1">
      <alignment vertical="center"/>
    </xf>
    <xf numFmtId="0" fontId="18" fillId="0" borderId="0" xfId="4" applyFont="1" applyBorder="1" applyAlignment="1">
      <alignment vertical="center"/>
    </xf>
    <xf numFmtId="0" fontId="18" fillId="0" borderId="0" xfId="4" applyFont="1" applyFill="1" applyBorder="1" applyAlignment="1">
      <alignment vertical="center"/>
    </xf>
    <xf numFmtId="0" fontId="16" fillId="0" borderId="19" xfId="4" applyFont="1" applyBorder="1" applyAlignment="1">
      <alignment vertical="center"/>
    </xf>
    <xf numFmtId="0" fontId="16" fillId="0" borderId="20" xfId="4" applyFont="1" applyBorder="1" applyAlignment="1">
      <alignment vertical="center"/>
    </xf>
    <xf numFmtId="0" fontId="16" fillId="0" borderId="0" xfId="4" applyFont="1" applyBorder="1" applyAlignment="1">
      <alignment vertical="center"/>
    </xf>
    <xf numFmtId="0" fontId="16" fillId="0" borderId="0" xfId="4" applyFont="1" applyAlignment="1">
      <alignment horizontal="center" vertical="center"/>
    </xf>
    <xf numFmtId="0" fontId="21" fillId="0" borderId="0" xfId="4" applyFont="1" applyAlignment="1">
      <alignment horizontal="center" vertical="center"/>
    </xf>
    <xf numFmtId="164" fontId="16" fillId="0" borderId="0" xfId="5" applyNumberFormat="1" applyFont="1" applyAlignment="1">
      <alignment horizontal="center" vertical="center"/>
    </xf>
    <xf numFmtId="0" fontId="25" fillId="7" borderId="0" xfId="4" applyFont="1" applyFill="1" applyAlignment="1">
      <alignment horizontal="center" vertical="center" wrapText="1"/>
    </xf>
    <xf numFmtId="0" fontId="25" fillId="7" borderId="0" xfId="4" applyFont="1" applyFill="1" applyAlignment="1">
      <alignment horizontal="center" vertical="center" wrapText="1" shrinkToFit="1"/>
    </xf>
    <xf numFmtId="164" fontId="25" fillId="7" borderId="0" xfId="5" applyNumberFormat="1" applyFont="1" applyFill="1" applyAlignment="1">
      <alignment horizontal="center" vertical="center" wrapText="1" shrinkToFit="1"/>
    </xf>
    <xf numFmtId="0" fontId="26" fillId="7" borderId="0" xfId="4" applyFont="1" applyFill="1" applyAlignment="1">
      <alignment horizontal="center" vertical="center" wrapText="1"/>
    </xf>
    <xf numFmtId="0" fontId="27" fillId="0" borderId="0" xfId="4" applyFont="1" applyFill="1" applyAlignment="1">
      <alignment horizontal="center" vertical="center"/>
    </xf>
    <xf numFmtId="0" fontId="25" fillId="12" borderId="0" xfId="4" applyFont="1" applyFill="1" applyAlignment="1">
      <alignment vertical="center"/>
    </xf>
    <xf numFmtId="0" fontId="23" fillId="3" borderId="1" xfId="4" applyFont="1" applyFill="1" applyBorder="1" applyAlignment="1">
      <alignment horizontal="center" vertical="center" wrapText="1"/>
    </xf>
    <xf numFmtId="10" fontId="22" fillId="3"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xf>
    <xf numFmtId="9" fontId="20" fillId="3" borderId="1" xfId="4" applyNumberFormat="1" applyFont="1" applyFill="1" applyBorder="1" applyAlignment="1">
      <alignment horizontal="center" vertical="center"/>
    </xf>
    <xf numFmtId="6" fontId="18"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wrapText="1"/>
    </xf>
    <xf numFmtId="0" fontId="16" fillId="3" borderId="1" xfId="4" applyFont="1" applyFill="1" applyBorder="1" applyAlignment="1">
      <alignment horizontal="center" vertical="center"/>
    </xf>
    <xf numFmtId="0" fontId="16" fillId="3" borderId="1" xfId="4" applyFont="1" applyFill="1" applyBorder="1" applyAlignment="1">
      <alignment horizontal="center" vertical="center" wrapText="1"/>
    </xf>
    <xf numFmtId="0" fontId="19" fillId="3" borderId="1" xfId="4" applyFont="1" applyFill="1" applyBorder="1" applyAlignment="1">
      <alignment horizontal="center" vertical="center"/>
    </xf>
    <xf numFmtId="10" fontId="29" fillId="15" borderId="1" xfId="5" applyNumberFormat="1" applyFont="1" applyFill="1" applyBorder="1" applyAlignment="1">
      <alignment horizontal="center" vertical="center"/>
    </xf>
    <xf numFmtId="9" fontId="18" fillId="3" borderId="1" xfId="4" applyNumberFormat="1" applyFont="1" applyFill="1" applyBorder="1" applyAlignment="1">
      <alignment horizontal="center" vertical="center"/>
    </xf>
    <xf numFmtId="10" fontId="29" fillId="11" borderId="1" xfId="5" applyNumberFormat="1" applyFont="1" applyFill="1" applyBorder="1" applyAlignment="1">
      <alignment horizontal="center" vertical="center"/>
    </xf>
    <xf numFmtId="14" fontId="18" fillId="3" borderId="1" xfId="4" applyNumberFormat="1" applyFont="1" applyFill="1" applyBorder="1" applyAlignment="1">
      <alignment horizontal="center" vertical="center"/>
    </xf>
    <xf numFmtId="0" fontId="23" fillId="3" borderId="1" xfId="4" applyFont="1" applyFill="1" applyBorder="1" applyAlignment="1">
      <alignment horizontal="center" vertical="center"/>
    </xf>
    <xf numFmtId="14" fontId="20" fillId="3" borderId="1" xfId="4" applyNumberFormat="1" applyFont="1" applyFill="1" applyBorder="1" applyAlignment="1">
      <alignment horizontal="center" vertical="center"/>
    </xf>
    <xf numFmtId="0" fontId="20" fillId="3" borderId="1" xfId="4" applyFont="1" applyFill="1" applyBorder="1" applyAlignment="1">
      <alignment horizontal="center" vertical="center" wrapText="1"/>
    </xf>
    <xf numFmtId="0" fontId="21" fillId="3" borderId="1" xfId="4" applyFont="1" applyFill="1" applyBorder="1" applyAlignment="1">
      <alignment horizontal="center" vertical="center"/>
    </xf>
    <xf numFmtId="9" fontId="16" fillId="3" borderId="1" xfId="4" applyNumberFormat="1" applyFont="1" applyFill="1" applyBorder="1" applyAlignment="1">
      <alignment horizontal="center" vertical="center"/>
    </xf>
    <xf numFmtId="10" fontId="29" fillId="14" borderId="1" xfId="5" applyNumberFormat="1" applyFont="1" applyFill="1" applyBorder="1" applyAlignment="1">
      <alignment horizontal="center" vertical="center"/>
    </xf>
    <xf numFmtId="0" fontId="17" fillId="12" borderId="0" xfId="4" applyFont="1" applyFill="1" applyAlignment="1">
      <alignment vertical="center"/>
    </xf>
    <xf numFmtId="14" fontId="18" fillId="3" borderId="1" xfId="4" applyNumberFormat="1" applyFont="1" applyFill="1" applyBorder="1" applyAlignment="1">
      <alignment horizontal="center" vertical="center" wrapText="1"/>
    </xf>
    <xf numFmtId="9" fontId="18" fillId="3" borderId="1" xfId="4" applyNumberFormat="1" applyFont="1" applyFill="1" applyBorder="1" applyAlignment="1">
      <alignment horizontal="center" vertical="center" wrapText="1"/>
    </xf>
    <xf numFmtId="0" fontId="38" fillId="6" borderId="0" xfId="4" applyFont="1" applyFill="1" applyBorder="1" applyAlignment="1">
      <alignment vertical="center" wrapText="1"/>
    </xf>
    <xf numFmtId="0" fontId="16" fillId="3" borderId="15" xfId="4" applyFont="1" applyFill="1" applyBorder="1" applyAlignment="1">
      <alignment vertical="center"/>
    </xf>
    <xf numFmtId="0" fontId="16" fillId="3" borderId="16" xfId="4" applyFont="1" applyFill="1" applyBorder="1" applyAlignment="1">
      <alignment vertical="center"/>
    </xf>
    <xf numFmtId="0" fontId="18" fillId="3" borderId="0" xfId="4" applyFont="1" applyFill="1" applyBorder="1" applyAlignment="1">
      <alignment vertical="center"/>
    </xf>
    <xf numFmtId="0" fontId="16" fillId="3" borderId="18" xfId="4" applyFont="1" applyFill="1" applyBorder="1" applyAlignment="1">
      <alignment vertical="center"/>
    </xf>
    <xf numFmtId="0" fontId="16" fillId="3" borderId="19" xfId="4" applyFont="1" applyFill="1" applyBorder="1" applyAlignment="1">
      <alignment vertical="center"/>
    </xf>
    <xf numFmtId="0" fontId="21" fillId="2" borderId="0" xfId="4" applyFont="1" applyFill="1" applyAlignment="1">
      <alignment vertical="center" wrapText="1"/>
    </xf>
    <xf numFmtId="0" fontId="16" fillId="2" borderId="0" xfId="4" applyFont="1" applyFill="1" applyAlignment="1">
      <alignment vertical="center" wrapText="1"/>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28" fillId="0" borderId="0" xfId="0" applyFont="1" applyFill="1" applyAlignment="1">
      <alignment horizontal="left" vertical="center"/>
    </xf>
    <xf numFmtId="9" fontId="18" fillId="0" borderId="0" xfId="0" applyNumberFormat="1" applyFont="1" applyFill="1" applyAlignment="1">
      <alignment horizontal="center" vertical="center" wrapText="1"/>
    </xf>
    <xf numFmtId="10" fontId="22" fillId="0" borderId="4" xfId="1" applyNumberFormat="1" applyFont="1" applyFill="1" applyBorder="1" applyAlignment="1">
      <alignment horizontal="center" vertical="center"/>
    </xf>
    <xf numFmtId="10" fontId="16" fillId="0" borderId="0" xfId="1" applyNumberFormat="1" applyFont="1" applyFill="1" applyAlignment="1">
      <alignment horizontal="center" vertical="center"/>
    </xf>
    <xf numFmtId="0" fontId="21" fillId="0" borderId="0" xfId="4" applyFont="1" applyFill="1" applyAlignment="1">
      <alignment vertical="center"/>
    </xf>
    <xf numFmtId="0" fontId="19" fillId="0" borderId="1" xfId="4" applyFont="1" applyFill="1" applyBorder="1" applyAlignment="1">
      <alignment horizontal="center" vertical="center" wrapText="1"/>
    </xf>
    <xf numFmtId="0" fontId="19" fillId="12" borderId="0" xfId="0" applyFont="1" applyFill="1" applyAlignment="1">
      <alignment horizontal="left" vertical="center"/>
    </xf>
    <xf numFmtId="0" fontId="39" fillId="0" borderId="0" xfId="0" applyFont="1" applyFill="1" applyAlignment="1">
      <alignment horizontal="left" vertical="center"/>
    </xf>
    <xf numFmtId="10" fontId="19" fillId="0" borderId="0" xfId="0" applyNumberFormat="1" applyFont="1" applyFill="1" applyAlignment="1">
      <alignment horizontal="center" vertical="center" wrapText="1"/>
    </xf>
    <xf numFmtId="0" fontId="19" fillId="0" borderId="0" xfId="0" applyFont="1" applyFill="1" applyAlignment="1">
      <alignment horizontal="left" vertical="center"/>
    </xf>
    <xf numFmtId="0" fontId="1" fillId="12" borderId="0" xfId="0" applyFont="1" applyFill="1" applyAlignment="1">
      <alignment horizontal="left" vertical="center"/>
    </xf>
    <xf numFmtId="0" fontId="41" fillId="7" borderId="0" xfId="0" applyFont="1" applyFill="1" applyAlignment="1">
      <alignment horizontal="center" vertical="center" wrapText="1"/>
    </xf>
    <xf numFmtId="0" fontId="42" fillId="0" borderId="31" xfId="0" applyFont="1" applyFill="1" applyBorder="1" applyAlignment="1">
      <alignment horizontal="center" vertical="center" wrapText="1"/>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5" fillId="0" borderId="14" xfId="0" applyFont="1" applyBorder="1" applyAlignment="1">
      <alignment horizontal="left" vertical="center"/>
    </xf>
    <xf numFmtId="0" fontId="42" fillId="0" borderId="0" xfId="0" applyFont="1" applyFill="1" applyAlignment="1">
      <alignment horizontal="center" vertical="center"/>
    </xf>
    <xf numFmtId="0" fontId="46" fillId="7" borderId="0" xfId="0" applyFont="1" applyFill="1" applyAlignment="1">
      <alignment horizontal="center" vertical="center" wrapText="1"/>
    </xf>
    <xf numFmtId="0" fontId="47" fillId="0" borderId="0" xfId="0" applyFont="1" applyFill="1" applyAlignment="1">
      <alignment horizontal="center" vertical="center" wrapText="1"/>
    </xf>
    <xf numFmtId="0" fontId="47" fillId="12" borderId="0" xfId="0" applyFont="1" applyFill="1" applyAlignment="1">
      <alignment horizontal="center" vertical="center" wrapText="1"/>
    </xf>
    <xf numFmtId="0" fontId="48" fillId="6" borderId="0" xfId="0" applyFont="1" applyFill="1" applyAlignment="1">
      <alignment vertical="center" wrapText="1"/>
    </xf>
    <xf numFmtId="0" fontId="47" fillId="0" borderId="0" xfId="0" applyFont="1" applyAlignment="1">
      <alignment horizontal="center" vertical="center"/>
    </xf>
    <xf numFmtId="0" fontId="21" fillId="0" borderId="1" xfId="0" applyFont="1" applyFill="1" applyBorder="1" applyAlignment="1">
      <alignment horizontal="center" vertical="center" wrapText="1"/>
    </xf>
    <xf numFmtId="6" fontId="16" fillId="0" borderId="0" xfId="0" applyNumberFormat="1" applyFont="1" applyFill="1" applyAlignment="1">
      <alignment horizontal="center" vertical="center" wrapText="1"/>
    </xf>
    <xf numFmtId="0" fontId="39" fillId="0" borderId="0" xfId="0" applyFont="1" applyAlignment="1">
      <alignment horizontal="left" vertical="center"/>
    </xf>
    <xf numFmtId="0" fontId="21" fillId="12" borderId="0" xfId="0" applyFont="1" applyFill="1" applyAlignment="1">
      <alignment horizontal="left" vertical="center"/>
    </xf>
    <xf numFmtId="6" fontId="18" fillId="0" borderId="1" xfId="0" applyNumberFormat="1" applyFont="1" applyBorder="1" applyAlignment="1">
      <alignment horizontal="center" vertical="center" wrapText="1"/>
    </xf>
    <xf numFmtId="10" fontId="22" fillId="0" borderId="1" xfId="1" applyNumberFormat="1" applyFont="1" applyFill="1" applyBorder="1" applyAlignment="1">
      <alignment horizontal="center" vertical="center"/>
    </xf>
    <xf numFmtId="9" fontId="18"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5" fillId="20" borderId="0" xfId="0" applyFont="1" applyFill="1" applyAlignment="1">
      <alignment horizontal="left" vertical="center"/>
    </xf>
    <xf numFmtId="0" fontId="19" fillId="20" borderId="0" xfId="0" applyFont="1" applyFill="1" applyAlignment="1">
      <alignment horizontal="left" vertical="center"/>
    </xf>
    <xf numFmtId="6" fontId="18" fillId="3" borderId="1" xfId="0" applyNumberFormat="1" applyFont="1" applyFill="1" applyBorder="1" applyAlignment="1">
      <alignment horizontal="center" vertical="center" wrapText="1"/>
    </xf>
    <xf numFmtId="10" fontId="22" fillId="0"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wrapText="1"/>
    </xf>
    <xf numFmtId="9" fontId="20" fillId="0" borderId="1" xfId="4" applyNumberFormat="1" applyFont="1" applyBorder="1" applyAlignment="1">
      <alignment horizontal="center" vertical="center" wrapText="1"/>
    </xf>
    <xf numFmtId="9" fontId="18" fillId="0" borderId="1" xfId="4" applyNumberFormat="1" applyFont="1" applyBorder="1" applyAlignment="1">
      <alignment horizontal="center" vertical="center" wrapText="1"/>
    </xf>
    <xf numFmtId="10" fontId="29" fillId="11" borderId="1" xfId="5" applyNumberFormat="1" applyFont="1" applyFill="1" applyBorder="1" applyAlignment="1">
      <alignment horizontal="center" vertical="center" wrapText="1"/>
    </xf>
    <xf numFmtId="10" fontId="29" fillId="8" borderId="1" xfId="5" applyNumberFormat="1" applyFont="1" applyFill="1" applyBorder="1" applyAlignment="1">
      <alignment horizontal="center" vertical="center" wrapText="1"/>
    </xf>
    <xf numFmtId="10" fontId="29" fillId="21" borderId="1" xfId="5" applyNumberFormat="1" applyFont="1" applyFill="1" applyBorder="1" applyAlignment="1">
      <alignment horizontal="center" vertical="center" wrapText="1"/>
    </xf>
    <xf numFmtId="0" fontId="39" fillId="0" borderId="0" xfId="4" applyFont="1" applyFill="1" applyAlignment="1">
      <alignment vertical="center"/>
    </xf>
    <xf numFmtId="0" fontId="21" fillId="20" borderId="0" xfId="0" applyFont="1" applyFill="1" applyAlignment="1">
      <alignment horizontal="left" vertical="center"/>
    </xf>
    <xf numFmtId="0" fontId="18" fillId="0" borderId="5" xfId="0" applyFont="1" applyBorder="1" applyAlignment="1">
      <alignment horizontal="left" vertical="center" wrapText="1"/>
    </xf>
    <xf numFmtId="0" fontId="18" fillId="0" borderId="32" xfId="0" applyFont="1" applyBorder="1" applyAlignment="1">
      <alignment horizontal="left" vertical="center" wrapText="1"/>
    </xf>
    <xf numFmtId="0" fontId="16"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6" fontId="18"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49" fillId="0" borderId="0" xfId="0" applyFont="1" applyFill="1" applyAlignment="1">
      <alignment horizontal="left" vertical="center"/>
    </xf>
    <xf numFmtId="0" fontId="16" fillId="0" borderId="5" xfId="0" applyFont="1" applyBorder="1" applyAlignment="1">
      <alignment horizontal="center" vertical="center" wrapText="1"/>
    </xf>
    <xf numFmtId="0" fontId="16" fillId="0" borderId="5" xfId="0" applyFont="1" applyFill="1" applyBorder="1" applyAlignment="1">
      <alignment horizontal="left" vertical="center" wrapText="1"/>
    </xf>
    <xf numFmtId="9" fontId="16" fillId="0" borderId="1" xfId="4" applyNumberFormat="1" applyFont="1" applyBorder="1" applyAlignment="1">
      <alignment horizontal="center" vertical="center" wrapText="1"/>
    </xf>
    <xf numFmtId="10" fontId="29" fillId="19" borderId="1" xfId="5" applyNumberFormat="1" applyFont="1" applyFill="1" applyBorder="1" applyAlignment="1">
      <alignment horizontal="center" vertical="center"/>
    </xf>
    <xf numFmtId="10" fontId="29" fillId="19" borderId="1" xfId="5" applyNumberFormat="1" applyFont="1" applyFill="1" applyBorder="1" applyAlignment="1">
      <alignment horizontal="center" vertical="center" wrapText="1"/>
    </xf>
    <xf numFmtId="6" fontId="1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1" fillId="3" borderId="1" xfId="4" applyFont="1" applyFill="1" applyBorder="1" applyAlignment="1">
      <alignment horizontal="center" vertical="center" wrapText="1"/>
    </xf>
    <xf numFmtId="0" fontId="16" fillId="12" borderId="0" xfId="0" applyFont="1" applyFill="1" applyAlignment="1">
      <alignment vertical="center"/>
    </xf>
    <xf numFmtId="0" fontId="19" fillId="0" borderId="0" xfId="4" applyFont="1" applyFill="1" applyAlignment="1">
      <alignment vertical="center"/>
    </xf>
    <xf numFmtId="9" fontId="18" fillId="0" borderId="1" xfId="0" applyNumberFormat="1" applyFont="1" applyFill="1" applyBorder="1" applyAlignment="1">
      <alignment horizontal="center" vertical="center" wrapText="1"/>
    </xf>
    <xf numFmtId="6" fontId="18" fillId="0" borderId="1" xfId="4" applyNumberFormat="1" applyFont="1" applyFill="1" applyBorder="1" applyAlignment="1">
      <alignment horizontal="center" vertical="center" wrapText="1"/>
    </xf>
    <xf numFmtId="0" fontId="19" fillId="0" borderId="0" xfId="4" applyFont="1" applyAlignment="1">
      <alignment vertical="center"/>
    </xf>
    <xf numFmtId="10" fontId="21" fillId="0" borderId="1" xfId="0" applyNumberFormat="1" applyFont="1" applyFill="1" applyBorder="1" applyAlignment="1">
      <alignment horizontal="center" vertical="center" wrapText="1"/>
    </xf>
    <xf numFmtId="10" fontId="21" fillId="0" borderId="1" xfId="0" applyNumberFormat="1" applyFont="1" applyFill="1" applyBorder="1" applyAlignment="1">
      <alignment horizontal="center" vertical="center"/>
    </xf>
    <xf numFmtId="0" fontId="49"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Alignment="1">
      <alignment horizontal="left" vertical="center"/>
    </xf>
    <xf numFmtId="0" fontId="16" fillId="0" borderId="5" xfId="0" applyFont="1" applyBorder="1" applyAlignment="1">
      <alignment horizontal="left" vertical="center" wrapText="1"/>
    </xf>
    <xf numFmtId="9" fontId="16" fillId="0" borderId="1" xfId="0" applyNumberFormat="1" applyFont="1" applyBorder="1" applyAlignment="1">
      <alignment horizontal="center" vertical="center" wrapText="1"/>
    </xf>
    <xf numFmtId="9" fontId="16" fillId="3" borderId="1" xfId="0" applyNumberFormat="1" applyFont="1" applyFill="1" applyBorder="1" applyAlignment="1">
      <alignment horizontal="center" vertical="center"/>
    </xf>
    <xf numFmtId="0" fontId="21" fillId="0" borderId="1" xfId="0" applyFont="1" applyBorder="1" applyAlignment="1">
      <alignment horizontal="center" vertical="center" wrapText="1"/>
    </xf>
    <xf numFmtId="9" fontId="16" fillId="0" borderId="1"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0" fontId="25" fillId="20" borderId="0" xfId="0" applyFont="1" applyFill="1" applyAlignment="1">
      <alignment horizontal="left" vertical="center" wrapText="1"/>
    </xf>
    <xf numFmtId="0" fontId="21" fillId="0" borderId="1" xfId="4" applyFont="1" applyFill="1" applyBorder="1" applyAlignment="1">
      <alignment horizontal="center" vertical="center" wrapText="1"/>
    </xf>
    <xf numFmtId="9" fontId="18" fillId="0" borderId="1" xfId="0" applyNumberFormat="1" applyFont="1" applyBorder="1" applyAlignment="1">
      <alignment horizontal="center" vertical="center"/>
    </xf>
    <xf numFmtId="10" fontId="21" fillId="0" borderId="1" xfId="4" applyNumberFormat="1" applyFont="1" applyFill="1" applyBorder="1" applyAlignment="1">
      <alignment horizontal="center" vertical="center"/>
    </xf>
    <xf numFmtId="10" fontId="24" fillId="0" borderId="1" xfId="0" applyNumberFormat="1" applyFont="1" applyFill="1" applyBorder="1" applyAlignment="1">
      <alignment horizontal="center" vertical="center" wrapText="1"/>
    </xf>
    <xf numFmtId="10" fontId="19" fillId="12" borderId="1" xfId="4" applyNumberFormat="1" applyFont="1" applyFill="1" applyBorder="1" applyAlignment="1">
      <alignment horizontal="center" vertical="center"/>
    </xf>
    <xf numFmtId="0" fontId="18" fillId="0" borderId="1" xfId="4" applyFont="1" applyFill="1" applyBorder="1" applyAlignment="1">
      <alignment horizontal="center" vertical="center" wrapText="1"/>
    </xf>
    <xf numFmtId="0" fontId="50" fillId="0" borderId="0" xfId="0" applyFont="1"/>
    <xf numFmtId="0" fontId="25" fillId="0" borderId="0" xfId="0" applyFont="1" applyFill="1" applyAlignment="1">
      <alignment horizontal="left" vertical="center"/>
    </xf>
    <xf numFmtId="10" fontId="51" fillId="0" borderId="1" xfId="0" applyNumberFormat="1" applyFont="1" applyFill="1" applyBorder="1" applyAlignment="1">
      <alignment horizontal="center" vertical="center" wrapText="1"/>
    </xf>
    <xf numFmtId="0" fontId="52" fillId="0" borderId="0" xfId="0" applyFont="1"/>
    <xf numFmtId="0" fontId="46" fillId="12" borderId="0" xfId="0" applyFont="1" applyFill="1" applyAlignment="1">
      <alignment horizontal="left" vertical="center"/>
    </xf>
    <xf numFmtId="0" fontId="46" fillId="20" borderId="0" xfId="0" applyFont="1" applyFill="1" applyAlignment="1">
      <alignment horizontal="left" vertical="center"/>
    </xf>
    <xf numFmtId="0" fontId="46" fillId="3" borderId="0" xfId="0" applyFont="1" applyFill="1" applyAlignment="1">
      <alignment horizontal="left" vertical="center"/>
    </xf>
    <xf numFmtId="0" fontId="46" fillId="12" borderId="0" xfId="0" applyFont="1" applyFill="1" applyAlignment="1">
      <alignment vertical="center"/>
    </xf>
    <xf numFmtId="9" fontId="16" fillId="0" borderId="1" xfId="0" applyNumberFormat="1" applyFont="1" applyFill="1" applyBorder="1" applyAlignment="1">
      <alignment horizontal="center" vertical="center" wrapText="1"/>
    </xf>
    <xf numFmtId="6" fontId="16" fillId="0" borderId="2" xfId="0" applyNumberFormat="1" applyFont="1" applyFill="1" applyBorder="1" applyAlignment="1">
      <alignment horizontal="center" vertical="center" wrapText="1"/>
    </xf>
    <xf numFmtId="10" fontId="16" fillId="0" borderId="1" xfId="4" applyNumberFormat="1" applyFont="1" applyFill="1" applyBorder="1" applyAlignment="1">
      <alignment horizontal="center" vertical="center" wrapText="1"/>
    </xf>
    <xf numFmtId="6" fontId="16" fillId="0" borderId="1" xfId="4" applyNumberFormat="1" applyFont="1" applyFill="1" applyBorder="1" applyAlignment="1">
      <alignment horizontal="center" vertical="center" wrapText="1"/>
    </xf>
    <xf numFmtId="0" fontId="53" fillId="0" borderId="0" xfId="0" applyFont="1"/>
    <xf numFmtId="10" fontId="21" fillId="0" borderId="1" xfId="4" applyNumberFormat="1" applyFont="1" applyFill="1" applyBorder="1" applyAlignment="1">
      <alignment horizontal="center" vertical="center" wrapText="1"/>
    </xf>
    <xf numFmtId="10" fontId="21" fillId="0" borderId="3"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0" fontId="21" fillId="0" borderId="2" xfId="0" applyNumberFormat="1" applyFont="1" applyFill="1" applyBorder="1" applyAlignment="1">
      <alignment horizontal="center" vertical="center" wrapText="1"/>
    </xf>
    <xf numFmtId="10" fontId="21" fillId="0" borderId="8" xfId="0" applyNumberFormat="1" applyFont="1" applyFill="1" applyBorder="1" applyAlignment="1">
      <alignment horizontal="center" vertical="center" wrapText="1"/>
    </xf>
    <xf numFmtId="6" fontId="16" fillId="0" borderId="9" xfId="0" applyNumberFormat="1" applyFont="1" applyFill="1" applyBorder="1" applyAlignment="1">
      <alignment horizontal="center" vertical="center" wrapText="1"/>
    </xf>
    <xf numFmtId="0" fontId="16" fillId="0" borderId="32" xfId="0" applyFont="1" applyBorder="1" applyAlignment="1">
      <alignment horizontal="left" vertical="center" wrapText="1"/>
    </xf>
    <xf numFmtId="10" fontId="16" fillId="0" borderId="1" xfId="0" applyNumberFormat="1" applyFont="1" applyFill="1" applyBorder="1" applyAlignment="1">
      <alignment horizontal="center" vertical="center" wrapText="1"/>
    </xf>
    <xf numFmtId="10" fontId="54" fillId="0" borderId="1" xfId="0" applyNumberFormat="1" applyFont="1" applyFill="1" applyBorder="1" applyAlignment="1">
      <alignment horizontal="center" vertical="center" wrapText="1"/>
    </xf>
    <xf numFmtId="0" fontId="16" fillId="3" borderId="13" xfId="0" applyFont="1" applyFill="1" applyBorder="1" applyAlignment="1">
      <alignment horizontal="left" vertical="center"/>
    </xf>
    <xf numFmtId="0" fontId="16" fillId="3" borderId="14" xfId="0" applyFont="1" applyFill="1" applyBorder="1" applyAlignment="1">
      <alignment horizontal="left" vertical="center"/>
    </xf>
    <xf numFmtId="0" fontId="16" fillId="0" borderId="14" xfId="0" applyFont="1" applyBorder="1" applyAlignment="1">
      <alignment horizontal="left" vertical="center"/>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33" fillId="6" borderId="0" xfId="0" applyFont="1" applyFill="1" applyAlignment="1">
      <alignment horizontal="center" vertical="center"/>
    </xf>
    <xf numFmtId="0" fontId="25" fillId="12" borderId="0" xfId="0" applyFont="1" applyFill="1" applyBorder="1" applyAlignment="1">
      <alignment horizontal="left" vertical="center"/>
    </xf>
    <xf numFmtId="0" fontId="15" fillId="6" borderId="0" xfId="0" applyFont="1" applyFill="1" applyAlignment="1">
      <alignment horizontal="left" vertical="center" wrapText="1"/>
    </xf>
    <xf numFmtId="0" fontId="18" fillId="3" borderId="30" xfId="0" applyFont="1" applyFill="1" applyBorder="1" applyAlignment="1">
      <alignment horizontal="left" vertical="center"/>
    </xf>
    <xf numFmtId="0" fontId="18" fillId="3" borderId="1" xfId="0" applyFont="1" applyFill="1" applyBorder="1" applyAlignment="1">
      <alignment horizontal="left" vertical="center"/>
    </xf>
    <xf numFmtId="0" fontId="18" fillId="0" borderId="1" xfId="0" applyFont="1" applyBorder="1" applyAlignment="1">
      <alignment horizontal="left" vertical="center"/>
    </xf>
    <xf numFmtId="0" fontId="16" fillId="3" borderId="1" xfId="0" applyFont="1" applyFill="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left" vertical="center"/>
    </xf>
    <xf numFmtId="0" fontId="34" fillId="2" borderId="29" xfId="0" applyFont="1" applyFill="1" applyBorder="1" applyAlignment="1">
      <alignment horizontal="left" vertical="center" wrapText="1"/>
    </xf>
    <xf numFmtId="0" fontId="33" fillId="6" borderId="0" xfId="4" applyFont="1" applyFill="1" applyAlignment="1">
      <alignment horizontal="center" vertical="center"/>
    </xf>
    <xf numFmtId="0" fontId="11"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xf numFmtId="10" fontId="17" fillId="0" borderId="1" xfId="0" applyNumberFormat="1" applyFont="1" applyBorder="1" applyAlignment="1">
      <alignment horizontal="center" vertical="center"/>
    </xf>
    <xf numFmtId="10" fontId="17" fillId="0" borderId="1" xfId="0" applyNumberFormat="1" applyFont="1" applyFill="1" applyBorder="1" applyAlignment="1">
      <alignment horizontal="center" vertical="center" wrapText="1"/>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0000FF"/>
      <color rgb="FF008000"/>
      <color rgb="FF5ABA7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84"/>
  <sheetViews>
    <sheetView tabSelected="1" view="pageBreakPreview" zoomScale="90" zoomScaleNormal="100" zoomScaleSheetLayoutView="90" workbookViewId="0">
      <selection activeCell="D13" sqref="D13"/>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229" customWidth="1"/>
    <col min="15" max="15" width="28.42578125" style="49" customWidth="1"/>
    <col min="16" max="16384" width="9.140625" style="49"/>
  </cols>
  <sheetData>
    <row r="1" spans="1:15" ht="30" customHeight="1" x14ac:dyDescent="0.2">
      <c r="A1" s="322" t="s">
        <v>431</v>
      </c>
      <c r="B1" s="322"/>
      <c r="C1" s="322"/>
      <c r="D1" s="322"/>
      <c r="E1" s="322"/>
      <c r="F1" s="322"/>
      <c r="G1" s="322"/>
      <c r="H1" s="322"/>
      <c r="I1" s="322"/>
      <c r="J1" s="322"/>
      <c r="K1" s="322"/>
      <c r="L1" s="322"/>
      <c r="M1" s="322"/>
      <c r="N1" s="322"/>
      <c r="O1" s="322"/>
    </row>
    <row r="2" spans="1:15" s="130" customFormat="1" ht="30" customHeight="1" x14ac:dyDescent="0.2">
      <c r="A2" s="124" t="s">
        <v>3</v>
      </c>
      <c r="B2" s="125" t="s">
        <v>176</v>
      </c>
      <c r="C2" s="126" t="s">
        <v>0</v>
      </c>
      <c r="D2" s="127" t="s">
        <v>6</v>
      </c>
      <c r="E2" s="128" t="s">
        <v>24</v>
      </c>
      <c r="F2" s="126"/>
      <c r="G2" s="126" t="s">
        <v>9</v>
      </c>
      <c r="H2" s="129" t="s">
        <v>25</v>
      </c>
      <c r="I2" s="126" t="s">
        <v>1</v>
      </c>
      <c r="J2" s="126" t="s">
        <v>38</v>
      </c>
      <c r="K2" s="126" t="s">
        <v>7</v>
      </c>
      <c r="L2" s="126" t="s">
        <v>5</v>
      </c>
      <c r="M2" s="126" t="s">
        <v>4</v>
      </c>
      <c r="N2" s="224"/>
      <c r="O2" s="126" t="s">
        <v>2</v>
      </c>
    </row>
    <row r="3" spans="1:15" s="94" customFormat="1" ht="13.5" thickBot="1" x14ac:dyDescent="0.25">
      <c r="A3" s="323" t="s">
        <v>34</v>
      </c>
      <c r="B3" s="323"/>
      <c r="C3" s="323"/>
      <c r="D3" s="323"/>
      <c r="E3" s="323"/>
      <c r="F3" s="323"/>
      <c r="G3" s="323"/>
      <c r="H3" s="323"/>
      <c r="I3" s="323"/>
      <c r="J3" s="323"/>
      <c r="K3" s="323"/>
      <c r="L3" s="323"/>
      <c r="M3" s="323"/>
      <c r="N3" s="323"/>
      <c r="O3" s="323"/>
    </row>
    <row r="4" spans="1:15" s="86" customFormat="1" ht="39.75" thickTop="1" thickBot="1" x14ac:dyDescent="0.3">
      <c r="A4" s="268" t="s">
        <v>11</v>
      </c>
      <c r="B4" s="275" t="s">
        <v>362</v>
      </c>
      <c r="C4" s="275">
        <v>4.9500000000000002E-2</v>
      </c>
      <c r="D4" s="303" t="s">
        <v>300</v>
      </c>
      <c r="E4" s="78">
        <v>8.3699999999999997E-2</v>
      </c>
      <c r="F4" s="95"/>
      <c r="G4" s="96">
        <v>0.6</v>
      </c>
      <c r="H4" s="97">
        <v>0</v>
      </c>
      <c r="I4" s="98" t="s">
        <v>10</v>
      </c>
      <c r="J4" s="83" t="s">
        <v>204</v>
      </c>
      <c r="K4" s="263" t="s">
        <v>230</v>
      </c>
      <c r="L4" s="99" t="s">
        <v>8</v>
      </c>
      <c r="M4" s="100" t="s">
        <v>16</v>
      </c>
      <c r="N4" s="297" t="s">
        <v>312</v>
      </c>
      <c r="O4" s="101" t="s">
        <v>22</v>
      </c>
    </row>
    <row r="5" spans="1:15" s="86" customFormat="1" ht="39.75" thickTop="1" thickBot="1" x14ac:dyDescent="0.3">
      <c r="A5" s="268" t="s">
        <v>11</v>
      </c>
      <c r="B5" s="275" t="s">
        <v>361</v>
      </c>
      <c r="C5" s="276">
        <v>5.0900000000000001E-2</v>
      </c>
      <c r="D5" s="314" t="s">
        <v>301</v>
      </c>
      <c r="E5" s="78">
        <v>8.3900000000000002E-2</v>
      </c>
      <c r="F5" s="102"/>
      <c r="G5" s="96">
        <v>0.75</v>
      </c>
      <c r="H5" s="97">
        <v>0</v>
      </c>
      <c r="I5" s="98" t="s">
        <v>10</v>
      </c>
      <c r="J5" s="83" t="s">
        <v>204</v>
      </c>
      <c r="K5" s="263" t="s">
        <v>230</v>
      </c>
      <c r="L5" s="99" t="s">
        <v>8</v>
      </c>
      <c r="M5" s="100" t="s">
        <v>16</v>
      </c>
      <c r="N5" s="297" t="s">
        <v>313</v>
      </c>
      <c r="O5" s="101" t="s">
        <v>22</v>
      </c>
    </row>
    <row r="6" spans="1:15" s="86" customFormat="1" ht="39.75" thickTop="1" thickBot="1" x14ac:dyDescent="0.3">
      <c r="A6" s="286" t="s">
        <v>90</v>
      </c>
      <c r="B6" s="275" t="s">
        <v>363</v>
      </c>
      <c r="C6" s="276">
        <v>4.5900000000000003E-2</v>
      </c>
      <c r="D6" s="314" t="s">
        <v>302</v>
      </c>
      <c r="E6" s="78">
        <v>8.3000000000000004E-2</v>
      </c>
      <c r="F6" s="102"/>
      <c r="G6" s="285">
        <v>0.75</v>
      </c>
      <c r="H6" s="97">
        <v>0</v>
      </c>
      <c r="I6" s="98" t="s">
        <v>10</v>
      </c>
      <c r="J6" s="83" t="s">
        <v>204</v>
      </c>
      <c r="K6" s="281" t="s">
        <v>236</v>
      </c>
      <c r="L6" s="99" t="s">
        <v>8</v>
      </c>
      <c r="M6" s="100" t="s">
        <v>16</v>
      </c>
      <c r="N6" s="297" t="s">
        <v>314</v>
      </c>
      <c r="O6" s="101" t="s">
        <v>22</v>
      </c>
    </row>
    <row r="7" spans="1:15" s="86" customFormat="1" ht="39.75" thickTop="1" thickBot="1" x14ac:dyDescent="0.3">
      <c r="A7" s="268" t="s">
        <v>11</v>
      </c>
      <c r="B7" s="275" t="s">
        <v>364</v>
      </c>
      <c r="C7" s="276">
        <v>5.2900000000000003E-2</v>
      </c>
      <c r="D7" s="314" t="s">
        <v>260</v>
      </c>
      <c r="E7" s="78">
        <v>8.43E-2</v>
      </c>
      <c r="F7" s="191"/>
      <c r="G7" s="285">
        <v>0.8</v>
      </c>
      <c r="H7" s="97">
        <v>0</v>
      </c>
      <c r="I7" s="98" t="s">
        <v>10</v>
      </c>
      <c r="J7" s="83" t="s">
        <v>204</v>
      </c>
      <c r="K7" s="263" t="s">
        <v>230</v>
      </c>
      <c r="L7" s="99" t="s">
        <v>8</v>
      </c>
      <c r="M7" s="100" t="s">
        <v>16</v>
      </c>
      <c r="N7" s="297" t="s">
        <v>315</v>
      </c>
      <c r="O7" s="101" t="s">
        <v>22</v>
      </c>
    </row>
    <row r="8" spans="1:15" s="86" customFormat="1" ht="39.75" thickTop="1" thickBot="1" x14ac:dyDescent="0.3">
      <c r="A8" s="268" t="s">
        <v>11</v>
      </c>
      <c r="B8" s="275" t="s">
        <v>365</v>
      </c>
      <c r="C8" s="276">
        <v>5.2900000000000003E-2</v>
      </c>
      <c r="D8" s="314" t="s">
        <v>260</v>
      </c>
      <c r="E8" s="78">
        <v>8.43E-2</v>
      </c>
      <c r="F8" s="106"/>
      <c r="G8" s="285">
        <v>0.85</v>
      </c>
      <c r="H8" s="97">
        <v>0</v>
      </c>
      <c r="I8" s="98" t="s">
        <v>10</v>
      </c>
      <c r="J8" s="83" t="s">
        <v>204</v>
      </c>
      <c r="K8" s="263" t="s">
        <v>230</v>
      </c>
      <c r="L8" s="99" t="s">
        <v>8</v>
      </c>
      <c r="M8" s="100" t="s">
        <v>16</v>
      </c>
      <c r="N8" s="297" t="s">
        <v>315</v>
      </c>
      <c r="O8" s="101" t="s">
        <v>22</v>
      </c>
    </row>
    <row r="9" spans="1:15" s="86" customFormat="1" ht="52.5" thickTop="1" thickBot="1" x14ac:dyDescent="0.3">
      <c r="A9" s="235" t="s">
        <v>299</v>
      </c>
      <c r="B9" s="337" t="s">
        <v>433</v>
      </c>
      <c r="C9" s="336">
        <v>5.5899999999999998E-2</v>
      </c>
      <c r="D9" s="291" t="s">
        <v>241</v>
      </c>
      <c r="E9" s="78">
        <v>8.4900000000000003E-2</v>
      </c>
      <c r="F9" s="107"/>
      <c r="G9" s="285">
        <v>0.9</v>
      </c>
      <c r="H9" s="97">
        <v>0</v>
      </c>
      <c r="I9" s="98" t="s">
        <v>10</v>
      </c>
      <c r="J9" s="83" t="s">
        <v>39</v>
      </c>
      <c r="K9" s="263" t="s">
        <v>429</v>
      </c>
      <c r="L9" s="99" t="s">
        <v>8</v>
      </c>
      <c r="M9" s="100" t="s">
        <v>311</v>
      </c>
      <c r="N9" s="297" t="s">
        <v>432</v>
      </c>
      <c r="O9" s="101" t="s">
        <v>22</v>
      </c>
    </row>
    <row r="10" spans="1:15" s="86" customFormat="1" ht="14.25" thickTop="1" thickBot="1" x14ac:dyDescent="0.25">
      <c r="A10" s="116" t="s">
        <v>207</v>
      </c>
      <c r="B10" s="237"/>
      <c r="C10" s="238"/>
      <c r="D10" s="238"/>
      <c r="E10" s="116"/>
      <c r="F10" s="116"/>
      <c r="G10" s="116"/>
      <c r="H10" s="116"/>
      <c r="I10" s="116"/>
      <c r="J10" s="116"/>
      <c r="K10" s="116"/>
      <c r="L10" s="116"/>
      <c r="M10" s="116"/>
      <c r="N10" s="298"/>
      <c r="O10" s="116"/>
    </row>
    <row r="11" spans="1:15" s="86" customFormat="1" ht="39.75" thickTop="1" thickBot="1" x14ac:dyDescent="0.3">
      <c r="A11" s="77" t="s">
        <v>12</v>
      </c>
      <c r="B11" s="275" t="s">
        <v>366</v>
      </c>
      <c r="C11" s="275">
        <v>5.0799999999999998E-2</v>
      </c>
      <c r="D11" s="267" t="s">
        <v>15</v>
      </c>
      <c r="E11" s="78">
        <v>8.43E-2</v>
      </c>
      <c r="F11" s="95"/>
      <c r="G11" s="282">
        <v>0.6</v>
      </c>
      <c r="H11" s="97">
        <v>995</v>
      </c>
      <c r="I11" s="112" t="s">
        <v>10</v>
      </c>
      <c r="J11" s="83" t="s">
        <v>204</v>
      </c>
      <c r="K11" s="255" t="s">
        <v>208</v>
      </c>
      <c r="L11" s="100" t="s">
        <v>8</v>
      </c>
      <c r="M11" s="100" t="s">
        <v>16</v>
      </c>
      <c r="N11" s="297" t="s">
        <v>317</v>
      </c>
      <c r="O11" s="100" t="s">
        <v>209</v>
      </c>
    </row>
    <row r="12" spans="1:15" s="86" customFormat="1" ht="39.75" thickTop="1" thickBot="1" x14ac:dyDescent="0.3">
      <c r="A12" s="77" t="s">
        <v>12</v>
      </c>
      <c r="B12" s="275" t="s">
        <v>367</v>
      </c>
      <c r="C12" s="275">
        <v>5.1900000000000002E-2</v>
      </c>
      <c r="D12" s="267" t="s">
        <v>15</v>
      </c>
      <c r="E12" s="78">
        <v>8.4500000000000006E-2</v>
      </c>
      <c r="F12" s="102"/>
      <c r="G12" s="282">
        <v>0.75</v>
      </c>
      <c r="H12" s="97">
        <v>995</v>
      </c>
      <c r="I12" s="112" t="s">
        <v>10</v>
      </c>
      <c r="J12" s="83" t="s">
        <v>204</v>
      </c>
      <c r="K12" s="256" t="s">
        <v>208</v>
      </c>
      <c r="L12" s="100" t="s">
        <v>8</v>
      </c>
      <c r="M12" s="100" t="s">
        <v>16</v>
      </c>
      <c r="N12" s="297" t="s">
        <v>318</v>
      </c>
      <c r="O12" s="100" t="s">
        <v>209</v>
      </c>
    </row>
    <row r="13" spans="1:15" s="86" customFormat="1" ht="39.75" thickTop="1" thickBot="1" x14ac:dyDescent="0.3">
      <c r="A13" s="284" t="s">
        <v>12</v>
      </c>
      <c r="B13" s="275" t="s">
        <v>368</v>
      </c>
      <c r="C13" s="275">
        <v>5.4899999999999997E-2</v>
      </c>
      <c r="D13" s="267" t="s">
        <v>15</v>
      </c>
      <c r="E13" s="78">
        <v>8.5099999999999995E-2</v>
      </c>
      <c r="F13" s="191"/>
      <c r="G13" s="282">
        <v>0.8</v>
      </c>
      <c r="H13" s="97">
        <v>995</v>
      </c>
      <c r="I13" s="112" t="s">
        <v>10</v>
      </c>
      <c r="J13" s="83" t="s">
        <v>204</v>
      </c>
      <c r="K13" s="256" t="s">
        <v>208</v>
      </c>
      <c r="L13" s="100" t="s">
        <v>8</v>
      </c>
      <c r="M13" s="100" t="s">
        <v>16</v>
      </c>
      <c r="N13" s="297" t="s">
        <v>319</v>
      </c>
      <c r="O13" s="100" t="s">
        <v>209</v>
      </c>
    </row>
    <row r="14" spans="1:15" s="86" customFormat="1" ht="39.75" thickTop="1" thickBot="1" x14ac:dyDescent="0.3">
      <c r="A14" s="284" t="s">
        <v>12</v>
      </c>
      <c r="B14" s="275" t="s">
        <v>369</v>
      </c>
      <c r="C14" s="315">
        <v>5.4899999999999997E-2</v>
      </c>
      <c r="D14" s="267" t="s">
        <v>15</v>
      </c>
      <c r="E14" s="78">
        <v>8.5099999999999995E-2</v>
      </c>
      <c r="F14" s="106"/>
      <c r="G14" s="282">
        <v>0.85</v>
      </c>
      <c r="H14" s="97">
        <v>995</v>
      </c>
      <c r="I14" s="112" t="s">
        <v>10</v>
      </c>
      <c r="J14" s="83" t="s">
        <v>204</v>
      </c>
      <c r="K14" s="256" t="s">
        <v>208</v>
      </c>
      <c r="L14" s="100" t="s">
        <v>8</v>
      </c>
      <c r="M14" s="100" t="s">
        <v>16</v>
      </c>
      <c r="N14" s="297" t="s">
        <v>319</v>
      </c>
      <c r="O14" s="100" t="s">
        <v>209</v>
      </c>
    </row>
    <row r="15" spans="1:15" s="86" customFormat="1" ht="40.5" customHeight="1" thickTop="1" thickBot="1" x14ac:dyDescent="0.3">
      <c r="A15" s="284" t="s">
        <v>303</v>
      </c>
      <c r="B15" s="337" t="s">
        <v>434</v>
      </c>
      <c r="C15" s="296">
        <v>5.4899999999999997E-2</v>
      </c>
      <c r="D15" s="267" t="s">
        <v>15</v>
      </c>
      <c r="E15" s="78">
        <v>8.5099999999999995E-2</v>
      </c>
      <c r="F15" s="107"/>
      <c r="G15" s="285">
        <v>0.9</v>
      </c>
      <c r="H15" s="97">
        <v>995</v>
      </c>
      <c r="I15" s="112" t="s">
        <v>10</v>
      </c>
      <c r="J15" s="83" t="s">
        <v>39</v>
      </c>
      <c r="K15" s="313" t="s">
        <v>430</v>
      </c>
      <c r="L15" s="100" t="s">
        <v>8</v>
      </c>
      <c r="M15" s="100" t="s">
        <v>311</v>
      </c>
      <c r="N15" s="297" t="s">
        <v>319</v>
      </c>
      <c r="O15" s="100" t="s">
        <v>209</v>
      </c>
    </row>
    <row r="16" spans="1:15" s="86" customFormat="1" ht="6.75" customHeight="1" thickTop="1" thickBot="1" x14ac:dyDescent="0.25">
      <c r="A16" s="287"/>
      <c r="B16" s="244"/>
      <c r="C16" s="254"/>
      <c r="D16" s="243"/>
      <c r="E16" s="243"/>
      <c r="F16" s="243"/>
      <c r="G16" s="243"/>
      <c r="H16" s="243"/>
      <c r="I16" s="243"/>
      <c r="J16" s="243"/>
      <c r="K16" s="243"/>
      <c r="L16" s="243"/>
      <c r="M16" s="243"/>
      <c r="N16" s="299"/>
      <c r="O16" s="243"/>
    </row>
    <row r="17" spans="1:15" s="86" customFormat="1" ht="39.75" thickTop="1" thickBot="1" x14ac:dyDescent="0.3">
      <c r="A17" s="235" t="s">
        <v>12</v>
      </c>
      <c r="B17" s="275" t="s">
        <v>370</v>
      </c>
      <c r="C17" s="275">
        <v>5.3800000000000001E-2</v>
      </c>
      <c r="D17" s="259" t="s">
        <v>15</v>
      </c>
      <c r="E17" s="240">
        <v>8.4199999999999997E-2</v>
      </c>
      <c r="F17" s="95"/>
      <c r="G17" s="282">
        <v>0.6</v>
      </c>
      <c r="H17" s="97">
        <v>0</v>
      </c>
      <c r="I17" s="112" t="s">
        <v>10</v>
      </c>
      <c r="J17" s="83" t="s">
        <v>204</v>
      </c>
      <c r="K17" s="255" t="s">
        <v>208</v>
      </c>
      <c r="L17" s="100" t="s">
        <v>8</v>
      </c>
      <c r="M17" s="100" t="s">
        <v>16</v>
      </c>
      <c r="N17" s="297" t="s">
        <v>320</v>
      </c>
      <c r="O17" s="100" t="s">
        <v>209</v>
      </c>
    </row>
    <row r="18" spans="1:15" s="86" customFormat="1" ht="39.75" thickTop="1" thickBot="1" x14ac:dyDescent="0.3">
      <c r="A18" s="235" t="s">
        <v>12</v>
      </c>
      <c r="B18" s="275" t="s">
        <v>371</v>
      </c>
      <c r="C18" s="275">
        <v>5.4899999999999997E-2</v>
      </c>
      <c r="D18" s="259" t="s">
        <v>15</v>
      </c>
      <c r="E18" s="240">
        <v>8.4400000000000003E-2</v>
      </c>
      <c r="F18" s="102"/>
      <c r="G18" s="282">
        <v>0.75</v>
      </c>
      <c r="H18" s="97">
        <v>0</v>
      </c>
      <c r="I18" s="112" t="s">
        <v>10</v>
      </c>
      <c r="J18" s="83" t="s">
        <v>204</v>
      </c>
      <c r="K18" s="255" t="s">
        <v>208</v>
      </c>
      <c r="L18" s="100" t="s">
        <v>8</v>
      </c>
      <c r="M18" s="100" t="s">
        <v>16</v>
      </c>
      <c r="N18" s="297" t="s">
        <v>321</v>
      </c>
      <c r="O18" s="100" t="s">
        <v>209</v>
      </c>
    </row>
    <row r="19" spans="1:15" s="86" customFormat="1" ht="39.75" thickTop="1" thickBot="1" x14ac:dyDescent="0.3">
      <c r="A19" s="235" t="s">
        <v>12</v>
      </c>
      <c r="B19" s="275" t="s">
        <v>372</v>
      </c>
      <c r="C19" s="275">
        <v>5.79E-2</v>
      </c>
      <c r="D19" s="267" t="s">
        <v>15</v>
      </c>
      <c r="E19" s="240">
        <v>8.5000000000000006E-2</v>
      </c>
      <c r="F19" s="191"/>
      <c r="G19" s="282">
        <v>0.8</v>
      </c>
      <c r="H19" s="97">
        <v>0</v>
      </c>
      <c r="I19" s="112" t="s">
        <v>10</v>
      </c>
      <c r="J19" s="83" t="s">
        <v>204</v>
      </c>
      <c r="K19" s="255" t="s">
        <v>208</v>
      </c>
      <c r="L19" s="100" t="s">
        <v>8</v>
      </c>
      <c r="M19" s="100" t="s">
        <v>16</v>
      </c>
      <c r="N19" s="297" t="s">
        <v>322</v>
      </c>
      <c r="O19" s="100" t="s">
        <v>209</v>
      </c>
    </row>
    <row r="20" spans="1:15" s="86" customFormat="1" ht="39.75" thickTop="1" thickBot="1" x14ac:dyDescent="0.3">
      <c r="A20" s="235" t="s">
        <v>12</v>
      </c>
      <c r="B20" s="275" t="s">
        <v>373</v>
      </c>
      <c r="C20" s="275">
        <v>5.79E-2</v>
      </c>
      <c r="D20" s="267" t="s">
        <v>15</v>
      </c>
      <c r="E20" s="240">
        <v>8.5000000000000006E-2</v>
      </c>
      <c r="F20" s="106"/>
      <c r="G20" s="282">
        <v>0.85</v>
      </c>
      <c r="H20" s="97">
        <v>0</v>
      </c>
      <c r="I20" s="112" t="s">
        <v>10</v>
      </c>
      <c r="J20" s="83" t="s">
        <v>204</v>
      </c>
      <c r="K20" s="255" t="s">
        <v>208</v>
      </c>
      <c r="L20" s="100" t="s">
        <v>8</v>
      </c>
      <c r="M20" s="100" t="s">
        <v>16</v>
      </c>
      <c r="N20" s="297" t="s">
        <v>322</v>
      </c>
      <c r="O20" s="100" t="s">
        <v>209</v>
      </c>
    </row>
    <row r="21" spans="1:15" s="86" customFormat="1" ht="40.5" customHeight="1" thickTop="1" thickBot="1" x14ac:dyDescent="0.3">
      <c r="A21" s="235" t="s">
        <v>303</v>
      </c>
      <c r="B21" s="337" t="s">
        <v>435</v>
      </c>
      <c r="C21" s="296">
        <v>5.79E-2</v>
      </c>
      <c r="D21" s="267" t="s">
        <v>15</v>
      </c>
      <c r="E21" s="240">
        <v>8.5000000000000006E-2</v>
      </c>
      <c r="F21" s="107"/>
      <c r="G21" s="285">
        <v>0.9</v>
      </c>
      <c r="H21" s="97">
        <v>0</v>
      </c>
      <c r="I21" s="112" t="s">
        <v>10</v>
      </c>
      <c r="J21" s="83" t="s">
        <v>39</v>
      </c>
      <c r="K21" s="313" t="s">
        <v>430</v>
      </c>
      <c r="L21" s="100" t="s">
        <v>8</v>
      </c>
      <c r="M21" s="100" t="s">
        <v>311</v>
      </c>
      <c r="N21" s="297" t="s">
        <v>322</v>
      </c>
      <c r="O21" s="100" t="s">
        <v>209</v>
      </c>
    </row>
    <row r="22" spans="1:15" s="86" customFormat="1" ht="6.75" customHeight="1" thickTop="1" thickBot="1" x14ac:dyDescent="0.25">
      <c r="A22" s="287"/>
      <c r="B22" s="244"/>
      <c r="C22" s="254"/>
      <c r="D22" s="243"/>
      <c r="E22" s="243"/>
      <c r="F22" s="243"/>
      <c r="G22" s="243"/>
      <c r="H22" s="243"/>
      <c r="I22" s="243"/>
      <c r="J22" s="243"/>
      <c r="K22" s="243"/>
      <c r="L22" s="243"/>
      <c r="M22" s="243"/>
      <c r="N22" s="299"/>
      <c r="O22" s="243"/>
    </row>
    <row r="23" spans="1:15" s="86" customFormat="1" ht="39.75" thickTop="1" thickBot="1" x14ac:dyDescent="0.3">
      <c r="A23" s="235" t="s">
        <v>21</v>
      </c>
      <c r="B23" s="275" t="s">
        <v>374</v>
      </c>
      <c r="C23" s="275">
        <v>4.8399999999999999E-2</v>
      </c>
      <c r="D23" s="267" t="s">
        <v>15</v>
      </c>
      <c r="E23" s="240">
        <v>7.3999999999999996E-2</v>
      </c>
      <c r="F23" s="95"/>
      <c r="G23" s="282">
        <v>0.6</v>
      </c>
      <c r="H23" s="97">
        <v>0</v>
      </c>
      <c r="I23" s="112" t="s">
        <v>79</v>
      </c>
      <c r="J23" s="83" t="s">
        <v>204</v>
      </c>
      <c r="K23" s="255" t="s">
        <v>208</v>
      </c>
      <c r="L23" s="100" t="s">
        <v>8</v>
      </c>
      <c r="M23" s="100" t="s">
        <v>16</v>
      </c>
      <c r="N23" s="297" t="s">
        <v>323</v>
      </c>
      <c r="O23" s="100" t="s">
        <v>209</v>
      </c>
    </row>
    <row r="24" spans="1:15" s="86" customFormat="1" ht="39.75" thickTop="1" thickBot="1" x14ac:dyDescent="0.3">
      <c r="A24" s="235" t="s">
        <v>21</v>
      </c>
      <c r="B24" s="275" t="s">
        <v>375</v>
      </c>
      <c r="C24" s="275">
        <v>4.9399999999999999E-2</v>
      </c>
      <c r="D24" s="267" t="s">
        <v>15</v>
      </c>
      <c r="E24" s="240">
        <v>7.4399999999999994E-2</v>
      </c>
      <c r="F24" s="102"/>
      <c r="G24" s="282">
        <v>0.75</v>
      </c>
      <c r="H24" s="97">
        <v>0</v>
      </c>
      <c r="I24" s="112" t="s">
        <v>79</v>
      </c>
      <c r="J24" s="83" t="s">
        <v>204</v>
      </c>
      <c r="K24" s="255" t="s">
        <v>208</v>
      </c>
      <c r="L24" s="100" t="s">
        <v>8</v>
      </c>
      <c r="M24" s="100" t="s">
        <v>16</v>
      </c>
      <c r="N24" s="297" t="s">
        <v>324</v>
      </c>
      <c r="O24" s="100" t="s">
        <v>209</v>
      </c>
    </row>
    <row r="25" spans="1:15" s="86" customFormat="1" ht="39.75" thickTop="1" thickBot="1" x14ac:dyDescent="0.3">
      <c r="A25" s="235" t="s">
        <v>21</v>
      </c>
      <c r="B25" s="275" t="s">
        <v>278</v>
      </c>
      <c r="C25" s="275">
        <v>5.0999999999999997E-2</v>
      </c>
      <c r="D25" s="267" t="s">
        <v>15</v>
      </c>
      <c r="E25" s="240">
        <v>7.4999999999999997E-2</v>
      </c>
      <c r="F25" s="191"/>
      <c r="G25" s="282">
        <v>0.8</v>
      </c>
      <c r="H25" s="97">
        <v>0</v>
      </c>
      <c r="I25" s="112" t="s">
        <v>79</v>
      </c>
      <c r="J25" s="83" t="s">
        <v>204</v>
      </c>
      <c r="K25" s="255" t="s">
        <v>208</v>
      </c>
      <c r="L25" s="100" t="s">
        <v>8</v>
      </c>
      <c r="M25" s="100" t="s">
        <v>16</v>
      </c>
      <c r="N25" s="297" t="s">
        <v>261</v>
      </c>
      <c r="O25" s="100" t="s">
        <v>209</v>
      </c>
    </row>
    <row r="26" spans="1:15" s="86" customFormat="1" ht="39.75" thickTop="1" thickBot="1" x14ac:dyDescent="0.3">
      <c r="A26" s="235" t="s">
        <v>21</v>
      </c>
      <c r="B26" s="275" t="s">
        <v>376</v>
      </c>
      <c r="C26" s="275">
        <v>5.1900000000000002E-2</v>
      </c>
      <c r="D26" s="267" t="s">
        <v>15</v>
      </c>
      <c r="E26" s="240">
        <v>7.5399999999999995E-2</v>
      </c>
      <c r="F26" s="106"/>
      <c r="G26" s="282">
        <v>0.85</v>
      </c>
      <c r="H26" s="97">
        <v>0</v>
      </c>
      <c r="I26" s="112" t="s">
        <v>79</v>
      </c>
      <c r="J26" s="83" t="s">
        <v>204</v>
      </c>
      <c r="K26" s="255" t="s">
        <v>208</v>
      </c>
      <c r="L26" s="100" t="s">
        <v>8</v>
      </c>
      <c r="M26" s="100" t="s">
        <v>16</v>
      </c>
      <c r="N26" s="297" t="s">
        <v>325</v>
      </c>
      <c r="O26" s="100" t="s">
        <v>209</v>
      </c>
    </row>
    <row r="27" spans="1:15" s="86" customFormat="1" ht="40.5" customHeight="1" thickTop="1" thickBot="1" x14ac:dyDescent="0.3">
      <c r="A27" s="284" t="s">
        <v>304</v>
      </c>
      <c r="B27" s="275" t="s">
        <v>377</v>
      </c>
      <c r="C27" s="275">
        <v>5.3499999999999999E-2</v>
      </c>
      <c r="D27" s="267" t="s">
        <v>15</v>
      </c>
      <c r="E27" s="240">
        <v>7.6100000000000001E-2</v>
      </c>
      <c r="F27" s="107"/>
      <c r="G27" s="285">
        <v>0.9</v>
      </c>
      <c r="H27" s="97">
        <v>0</v>
      </c>
      <c r="I27" s="112" t="s">
        <v>79</v>
      </c>
      <c r="J27" s="83" t="s">
        <v>39</v>
      </c>
      <c r="K27" s="313" t="s">
        <v>430</v>
      </c>
      <c r="L27" s="100" t="s">
        <v>8</v>
      </c>
      <c r="M27" s="100" t="s">
        <v>311</v>
      </c>
      <c r="N27" s="297" t="s">
        <v>326</v>
      </c>
      <c r="O27" s="100" t="s">
        <v>209</v>
      </c>
    </row>
    <row r="28" spans="1:15" s="111" customFormat="1" ht="14.25" thickTop="1" thickBot="1" x14ac:dyDescent="0.25">
      <c r="A28" s="110" t="s">
        <v>35</v>
      </c>
      <c r="B28" s="220"/>
      <c r="C28" s="222"/>
      <c r="D28" s="222"/>
      <c r="E28" s="110"/>
      <c r="F28" s="110"/>
      <c r="G28" s="109"/>
      <c r="H28" s="110"/>
      <c r="I28" s="109"/>
      <c r="J28" s="110"/>
      <c r="K28" s="110"/>
      <c r="L28" s="110"/>
      <c r="M28" s="110"/>
      <c r="N28" s="300"/>
      <c r="O28" s="110"/>
    </row>
    <row r="29" spans="1:15" s="111" customFormat="1" ht="52.5" thickTop="1" thickBot="1" x14ac:dyDescent="0.3">
      <c r="A29" s="268" t="s">
        <v>11</v>
      </c>
      <c r="B29" s="288" t="s">
        <v>379</v>
      </c>
      <c r="C29" s="275">
        <v>4.9500000000000002E-2</v>
      </c>
      <c r="D29" s="303" t="s">
        <v>300</v>
      </c>
      <c r="E29" s="78">
        <v>8.0500000000000002E-2</v>
      </c>
      <c r="F29" s="95"/>
      <c r="G29" s="283">
        <v>0.6</v>
      </c>
      <c r="H29" s="114">
        <v>0</v>
      </c>
      <c r="I29" s="108" t="s">
        <v>10</v>
      </c>
      <c r="J29" s="112" t="s">
        <v>39</v>
      </c>
      <c r="K29" s="257" t="s">
        <v>234</v>
      </c>
      <c r="L29" s="99" t="s">
        <v>8</v>
      </c>
      <c r="M29" s="100" t="s">
        <v>17</v>
      </c>
      <c r="N29" s="297" t="s">
        <v>327</v>
      </c>
      <c r="O29" s="101" t="s">
        <v>22</v>
      </c>
    </row>
    <row r="30" spans="1:15" s="111" customFormat="1" ht="52.5" thickTop="1" thickBot="1" x14ac:dyDescent="0.3">
      <c r="A30" s="268" t="s">
        <v>11</v>
      </c>
      <c r="B30" s="288" t="s">
        <v>380</v>
      </c>
      <c r="C30" s="276">
        <v>5.0900000000000001E-2</v>
      </c>
      <c r="D30" s="303" t="s">
        <v>301</v>
      </c>
      <c r="E30" s="78">
        <v>8.09E-2</v>
      </c>
      <c r="F30" s="102"/>
      <c r="G30" s="283">
        <v>0.75</v>
      </c>
      <c r="H30" s="114">
        <v>0</v>
      </c>
      <c r="I30" s="108" t="s">
        <v>10</v>
      </c>
      <c r="J30" s="112" t="s">
        <v>39</v>
      </c>
      <c r="K30" s="257" t="s">
        <v>234</v>
      </c>
      <c r="L30" s="99" t="s">
        <v>8</v>
      </c>
      <c r="M30" s="100" t="s">
        <v>17</v>
      </c>
      <c r="N30" s="297" t="s">
        <v>328</v>
      </c>
      <c r="O30" s="101" t="s">
        <v>22</v>
      </c>
    </row>
    <row r="31" spans="1:15" s="111" customFormat="1" ht="52.5" thickTop="1" thickBot="1" x14ac:dyDescent="0.3">
      <c r="A31" s="268" t="s">
        <v>11</v>
      </c>
      <c r="B31" s="288" t="s">
        <v>381</v>
      </c>
      <c r="C31" s="276">
        <v>5.2900000000000003E-2</v>
      </c>
      <c r="D31" s="303" t="s">
        <v>260</v>
      </c>
      <c r="E31" s="78">
        <v>8.14E-2</v>
      </c>
      <c r="F31" s="191"/>
      <c r="G31" s="283">
        <v>0.8</v>
      </c>
      <c r="H31" s="114">
        <v>0</v>
      </c>
      <c r="I31" s="108" t="s">
        <v>10</v>
      </c>
      <c r="J31" s="112" t="s">
        <v>39</v>
      </c>
      <c r="K31" s="257" t="s">
        <v>238</v>
      </c>
      <c r="L31" s="99" t="s">
        <v>8</v>
      </c>
      <c r="M31" s="100" t="s">
        <v>17</v>
      </c>
      <c r="N31" s="297" t="s">
        <v>329</v>
      </c>
      <c r="O31" s="101" t="s">
        <v>22</v>
      </c>
    </row>
    <row r="32" spans="1:15" s="111" customFormat="1" ht="52.5" thickTop="1" thickBot="1" x14ac:dyDescent="0.3">
      <c r="A32" s="268" t="s">
        <v>11</v>
      </c>
      <c r="B32" s="288" t="s">
        <v>378</v>
      </c>
      <c r="C32" s="276">
        <v>5.3900000000000003E-2</v>
      </c>
      <c r="D32" s="303" t="s">
        <v>259</v>
      </c>
      <c r="E32" s="78">
        <v>8.1699999999999995E-2</v>
      </c>
      <c r="F32" s="106"/>
      <c r="G32" s="283">
        <v>0.85</v>
      </c>
      <c r="H32" s="114">
        <v>0</v>
      </c>
      <c r="I32" s="108" t="s">
        <v>10</v>
      </c>
      <c r="J32" s="112" t="s">
        <v>39</v>
      </c>
      <c r="K32" s="257" t="s">
        <v>238</v>
      </c>
      <c r="L32" s="99" t="s">
        <v>8</v>
      </c>
      <c r="M32" s="100" t="s">
        <v>17</v>
      </c>
      <c r="N32" s="297" t="s">
        <v>330</v>
      </c>
      <c r="O32" s="101" t="s">
        <v>22</v>
      </c>
    </row>
    <row r="33" spans="1:15" s="111" customFormat="1" ht="14.25" thickTop="1" thickBot="1" x14ac:dyDescent="0.25">
      <c r="A33" s="110" t="s">
        <v>35</v>
      </c>
      <c r="B33" s="220"/>
      <c r="C33" s="222"/>
      <c r="D33" s="222"/>
      <c r="E33" s="110"/>
      <c r="F33" s="110"/>
      <c r="G33" s="109"/>
      <c r="H33" s="110"/>
      <c r="I33" s="109"/>
      <c r="J33" s="110"/>
      <c r="K33" s="110"/>
      <c r="L33" s="110"/>
      <c r="M33" s="110"/>
      <c r="N33" s="300"/>
      <c r="O33" s="110"/>
    </row>
    <row r="34" spans="1:15" s="111" customFormat="1" ht="39.75" thickTop="1" thickBot="1" x14ac:dyDescent="0.3">
      <c r="A34" s="77" t="s">
        <v>12</v>
      </c>
      <c r="B34" s="288" t="s">
        <v>279</v>
      </c>
      <c r="C34" s="275">
        <v>5.1900000000000002E-2</v>
      </c>
      <c r="D34" s="267" t="s">
        <v>15</v>
      </c>
      <c r="E34" s="240">
        <v>7.9899999999999999E-2</v>
      </c>
      <c r="F34" s="95"/>
      <c r="G34" s="282">
        <v>0.6</v>
      </c>
      <c r="H34" s="239">
        <v>995</v>
      </c>
      <c r="I34" s="112" t="s">
        <v>10</v>
      </c>
      <c r="J34" s="112" t="s">
        <v>39</v>
      </c>
      <c r="K34" s="258" t="s">
        <v>210</v>
      </c>
      <c r="L34" s="100" t="s">
        <v>8</v>
      </c>
      <c r="M34" s="100" t="s">
        <v>17</v>
      </c>
      <c r="N34" s="297" t="s">
        <v>262</v>
      </c>
      <c r="O34" s="100" t="s">
        <v>209</v>
      </c>
    </row>
    <row r="35" spans="1:15" s="111" customFormat="1" ht="42.75" customHeight="1" thickTop="1" thickBot="1" x14ac:dyDescent="0.3">
      <c r="A35" s="77" t="s">
        <v>12</v>
      </c>
      <c r="B35" s="288" t="s">
        <v>280</v>
      </c>
      <c r="C35" s="275">
        <v>5.2400000000000002E-2</v>
      </c>
      <c r="D35" s="267" t="s">
        <v>15</v>
      </c>
      <c r="E35" s="240">
        <v>0.08</v>
      </c>
      <c r="F35" s="102"/>
      <c r="G35" s="282">
        <v>0.75</v>
      </c>
      <c r="H35" s="239">
        <v>995</v>
      </c>
      <c r="I35" s="112" t="s">
        <v>10</v>
      </c>
      <c r="J35" s="112" t="s">
        <v>39</v>
      </c>
      <c r="K35" s="258" t="s">
        <v>210</v>
      </c>
      <c r="L35" s="100" t="s">
        <v>8</v>
      </c>
      <c r="M35" s="100" t="s">
        <v>17</v>
      </c>
      <c r="N35" s="297" t="s">
        <v>263</v>
      </c>
      <c r="O35" s="100" t="s">
        <v>209</v>
      </c>
    </row>
    <row r="36" spans="1:15" s="111" customFormat="1" ht="42.75" customHeight="1" thickTop="1" thickBot="1" x14ac:dyDescent="0.3">
      <c r="A36" s="235" t="s">
        <v>12</v>
      </c>
      <c r="B36" s="288" t="s">
        <v>281</v>
      </c>
      <c r="C36" s="275">
        <v>5.5399999999999998E-2</v>
      </c>
      <c r="D36" s="267" t="s">
        <v>15</v>
      </c>
      <c r="E36" s="240">
        <v>8.1100000000000005E-2</v>
      </c>
      <c r="F36" s="191"/>
      <c r="G36" s="282">
        <v>0.8</v>
      </c>
      <c r="H36" s="239">
        <v>995</v>
      </c>
      <c r="I36" s="112" t="s">
        <v>10</v>
      </c>
      <c r="J36" s="112" t="s">
        <v>39</v>
      </c>
      <c r="K36" s="258" t="s">
        <v>210</v>
      </c>
      <c r="L36" s="100" t="s">
        <v>8</v>
      </c>
      <c r="M36" s="100" t="s">
        <v>17</v>
      </c>
      <c r="N36" s="297" t="s">
        <v>264</v>
      </c>
      <c r="O36" s="100" t="s">
        <v>209</v>
      </c>
    </row>
    <row r="37" spans="1:15" s="111" customFormat="1" ht="42.75" customHeight="1" thickTop="1" thickBot="1" x14ac:dyDescent="0.3">
      <c r="A37" s="235" t="s">
        <v>12</v>
      </c>
      <c r="B37" s="288" t="s">
        <v>282</v>
      </c>
      <c r="C37" s="275">
        <v>5.5899999999999998E-2</v>
      </c>
      <c r="D37" s="267" t="s">
        <v>15</v>
      </c>
      <c r="E37" s="240">
        <v>8.1199999999999994E-2</v>
      </c>
      <c r="F37" s="106"/>
      <c r="G37" s="282">
        <v>0.85</v>
      </c>
      <c r="H37" s="239">
        <v>995</v>
      </c>
      <c r="I37" s="112" t="s">
        <v>10</v>
      </c>
      <c r="J37" s="112" t="s">
        <v>39</v>
      </c>
      <c r="K37" s="258" t="s">
        <v>210</v>
      </c>
      <c r="L37" s="100" t="s">
        <v>8</v>
      </c>
      <c r="M37" s="100" t="s">
        <v>17</v>
      </c>
      <c r="N37" s="297" t="s">
        <v>265</v>
      </c>
      <c r="O37" s="100" t="s">
        <v>209</v>
      </c>
    </row>
    <row r="38" spans="1:15" s="111" customFormat="1" ht="6" customHeight="1" thickTop="1" thickBot="1" x14ac:dyDescent="0.25">
      <c r="A38" s="243"/>
      <c r="B38" s="244"/>
      <c r="C38" s="244"/>
      <c r="D38" s="244"/>
      <c r="E38" s="243"/>
      <c r="F38" s="243"/>
      <c r="G38" s="243"/>
      <c r="H38" s="243"/>
      <c r="I38" s="243"/>
      <c r="J38" s="243"/>
      <c r="K38" s="243"/>
      <c r="L38" s="243"/>
      <c r="M38" s="243"/>
      <c r="N38" s="299"/>
      <c r="O38" s="243"/>
    </row>
    <row r="39" spans="1:15" s="111" customFormat="1" ht="42.75" customHeight="1" thickTop="1" thickBot="1" x14ac:dyDescent="0.3">
      <c r="A39" s="235" t="s">
        <v>12</v>
      </c>
      <c r="B39" s="288" t="s">
        <v>283</v>
      </c>
      <c r="C39" s="275">
        <v>5.4899999999999997E-2</v>
      </c>
      <c r="D39" s="267" t="s">
        <v>15</v>
      </c>
      <c r="E39" s="240">
        <v>7.9699999999999993E-2</v>
      </c>
      <c r="F39" s="95"/>
      <c r="G39" s="282">
        <v>0.6</v>
      </c>
      <c r="H39" s="239">
        <v>0</v>
      </c>
      <c r="I39" s="112" t="s">
        <v>10</v>
      </c>
      <c r="J39" s="112" t="s">
        <v>39</v>
      </c>
      <c r="K39" s="258" t="s">
        <v>210</v>
      </c>
      <c r="L39" s="100" t="s">
        <v>8</v>
      </c>
      <c r="M39" s="100" t="s">
        <v>17</v>
      </c>
      <c r="N39" s="297" t="s">
        <v>266</v>
      </c>
      <c r="O39" s="100" t="s">
        <v>209</v>
      </c>
    </row>
    <row r="40" spans="1:15" s="111" customFormat="1" ht="39.75" thickTop="1" thickBot="1" x14ac:dyDescent="0.3">
      <c r="A40" s="235" t="s">
        <v>12</v>
      </c>
      <c r="B40" s="288" t="s">
        <v>284</v>
      </c>
      <c r="C40" s="275">
        <v>5.5399999999999998E-2</v>
      </c>
      <c r="D40" s="267" t="s">
        <v>15</v>
      </c>
      <c r="E40" s="240">
        <v>7.9899999999999999E-2</v>
      </c>
      <c r="F40" s="102"/>
      <c r="G40" s="282">
        <v>0.75</v>
      </c>
      <c r="H40" s="239">
        <v>0</v>
      </c>
      <c r="I40" s="112" t="s">
        <v>10</v>
      </c>
      <c r="J40" s="112" t="s">
        <v>39</v>
      </c>
      <c r="K40" s="258" t="s">
        <v>210</v>
      </c>
      <c r="L40" s="100" t="s">
        <v>8</v>
      </c>
      <c r="M40" s="100" t="s">
        <v>17</v>
      </c>
      <c r="N40" s="297" t="s">
        <v>267</v>
      </c>
      <c r="O40" s="100" t="s">
        <v>209</v>
      </c>
    </row>
    <row r="41" spans="1:15" s="111" customFormat="1" ht="39.75" thickTop="1" thickBot="1" x14ac:dyDescent="0.3">
      <c r="A41" s="235" t="s">
        <v>12</v>
      </c>
      <c r="B41" s="288" t="s">
        <v>286</v>
      </c>
      <c r="C41" s="275">
        <v>5.8500000000000003E-2</v>
      </c>
      <c r="D41" s="267" t="s">
        <v>15</v>
      </c>
      <c r="E41" s="240">
        <v>8.09E-2</v>
      </c>
      <c r="F41" s="191"/>
      <c r="G41" s="282">
        <v>0.8</v>
      </c>
      <c r="H41" s="239">
        <v>0</v>
      </c>
      <c r="I41" s="112" t="s">
        <v>10</v>
      </c>
      <c r="J41" s="112" t="s">
        <v>39</v>
      </c>
      <c r="K41" s="258" t="s">
        <v>210</v>
      </c>
      <c r="L41" s="100" t="s">
        <v>8</v>
      </c>
      <c r="M41" s="100" t="s">
        <v>17</v>
      </c>
      <c r="N41" s="297" t="s">
        <v>268</v>
      </c>
      <c r="O41" s="100" t="s">
        <v>209</v>
      </c>
    </row>
    <row r="42" spans="1:15" s="111" customFormat="1" ht="39.75" thickTop="1" thickBot="1" x14ac:dyDescent="0.3">
      <c r="A42" s="235" t="s">
        <v>12</v>
      </c>
      <c r="B42" s="288" t="s">
        <v>285</v>
      </c>
      <c r="C42" s="275">
        <v>5.8900000000000001E-2</v>
      </c>
      <c r="D42" s="267" t="s">
        <v>15</v>
      </c>
      <c r="E42" s="240">
        <v>8.1000000000000003E-2</v>
      </c>
      <c r="F42" s="106"/>
      <c r="G42" s="282">
        <v>0.85</v>
      </c>
      <c r="H42" s="239">
        <v>0</v>
      </c>
      <c r="I42" s="112" t="s">
        <v>10</v>
      </c>
      <c r="J42" s="112" t="s">
        <v>39</v>
      </c>
      <c r="K42" s="258" t="s">
        <v>210</v>
      </c>
      <c r="L42" s="100" t="s">
        <v>8</v>
      </c>
      <c r="M42" s="100" t="s">
        <v>17</v>
      </c>
      <c r="N42" s="297" t="s">
        <v>269</v>
      </c>
      <c r="O42" s="100" t="s">
        <v>209</v>
      </c>
    </row>
    <row r="43" spans="1:15" s="111" customFormat="1" ht="6" customHeight="1" thickTop="1" thickBot="1" x14ac:dyDescent="0.25">
      <c r="A43" s="243"/>
      <c r="B43" s="244"/>
      <c r="C43" s="244"/>
      <c r="D43" s="244"/>
      <c r="E43" s="243"/>
      <c r="F43" s="243"/>
      <c r="G43" s="243"/>
      <c r="H43" s="243"/>
      <c r="I43" s="243"/>
      <c r="J43" s="243"/>
      <c r="K43" s="243"/>
      <c r="L43" s="243"/>
      <c r="M43" s="243"/>
      <c r="N43" s="299"/>
      <c r="O43" s="243"/>
    </row>
    <row r="44" spans="1:15" s="86" customFormat="1" ht="39.75" thickTop="1" thickBot="1" x14ac:dyDescent="0.3">
      <c r="A44" s="235" t="s">
        <v>21</v>
      </c>
      <c r="B44" s="275" t="s">
        <v>288</v>
      </c>
      <c r="C44" s="275">
        <v>5.0500000000000003E-2</v>
      </c>
      <c r="D44" s="267" t="s">
        <v>15</v>
      </c>
      <c r="E44" s="240">
        <v>7.0900000000000005E-2</v>
      </c>
      <c r="F44" s="95"/>
      <c r="G44" s="302">
        <v>0.6</v>
      </c>
      <c r="H44" s="97">
        <v>0</v>
      </c>
      <c r="I44" s="112" t="s">
        <v>79</v>
      </c>
      <c r="J44" s="83" t="s">
        <v>39</v>
      </c>
      <c r="K44" s="258" t="s">
        <v>210</v>
      </c>
      <c r="L44" s="100" t="s">
        <v>8</v>
      </c>
      <c r="M44" s="100" t="s">
        <v>17</v>
      </c>
      <c r="N44" s="297" t="s">
        <v>270</v>
      </c>
      <c r="O44" s="100" t="s">
        <v>209</v>
      </c>
    </row>
    <row r="45" spans="1:15" s="86" customFormat="1" ht="39.75" thickTop="1" thickBot="1" x14ac:dyDescent="0.3">
      <c r="A45" s="235" t="s">
        <v>21</v>
      </c>
      <c r="B45" s="275" t="s">
        <v>289</v>
      </c>
      <c r="C45" s="275">
        <v>5.0999999999999997E-2</v>
      </c>
      <c r="D45" s="267" t="s">
        <v>15</v>
      </c>
      <c r="E45" s="240">
        <v>7.1199999999999999E-2</v>
      </c>
      <c r="F45" s="102"/>
      <c r="G45" s="272">
        <v>0.75</v>
      </c>
      <c r="H45" s="97">
        <v>0</v>
      </c>
      <c r="I45" s="112" t="s">
        <v>79</v>
      </c>
      <c r="J45" s="83" t="s">
        <v>39</v>
      </c>
      <c r="K45" s="258" t="s">
        <v>210</v>
      </c>
      <c r="L45" s="100" t="s">
        <v>8</v>
      </c>
      <c r="M45" s="100" t="s">
        <v>17</v>
      </c>
      <c r="N45" s="297" t="s">
        <v>271</v>
      </c>
      <c r="O45" s="100" t="s">
        <v>209</v>
      </c>
    </row>
    <row r="46" spans="1:15" s="86" customFormat="1" ht="39.75" thickTop="1" thickBot="1" x14ac:dyDescent="0.3">
      <c r="A46" s="235" t="s">
        <v>21</v>
      </c>
      <c r="B46" s="275" t="s">
        <v>290</v>
      </c>
      <c r="C46" s="275">
        <v>5.3999999999999999E-2</v>
      </c>
      <c r="D46" s="267" t="s">
        <v>15</v>
      </c>
      <c r="E46" s="240">
        <v>7.2800000000000004E-2</v>
      </c>
      <c r="F46" s="191"/>
      <c r="G46" s="283">
        <v>0.8</v>
      </c>
      <c r="H46" s="97">
        <v>0</v>
      </c>
      <c r="I46" s="112" t="s">
        <v>79</v>
      </c>
      <c r="J46" s="83" t="s">
        <v>39</v>
      </c>
      <c r="K46" s="258" t="s">
        <v>210</v>
      </c>
      <c r="L46" s="100" t="s">
        <v>8</v>
      </c>
      <c r="M46" s="100" t="s">
        <v>17</v>
      </c>
      <c r="N46" s="297" t="s">
        <v>272</v>
      </c>
      <c r="O46" s="100" t="s">
        <v>209</v>
      </c>
    </row>
    <row r="47" spans="1:15" s="86" customFormat="1" ht="39.75" thickTop="1" thickBot="1" x14ac:dyDescent="0.3">
      <c r="A47" s="77" t="s">
        <v>21</v>
      </c>
      <c r="B47" s="275" t="s">
        <v>287</v>
      </c>
      <c r="C47" s="275">
        <v>5.5E-2</v>
      </c>
      <c r="D47" s="267" t="s">
        <v>15</v>
      </c>
      <c r="E47" s="240">
        <v>7.3300000000000004E-2</v>
      </c>
      <c r="F47" s="106"/>
      <c r="G47" s="113">
        <v>0.85</v>
      </c>
      <c r="H47" s="97">
        <v>0</v>
      </c>
      <c r="I47" s="112" t="s">
        <v>79</v>
      </c>
      <c r="J47" s="83" t="s">
        <v>39</v>
      </c>
      <c r="K47" s="258" t="s">
        <v>210</v>
      </c>
      <c r="L47" s="100" t="s">
        <v>8</v>
      </c>
      <c r="M47" s="100" t="s">
        <v>17</v>
      </c>
      <c r="N47" s="297" t="s">
        <v>273</v>
      </c>
      <c r="O47" s="100" t="s">
        <v>209</v>
      </c>
    </row>
    <row r="48" spans="1:15" s="111" customFormat="1" ht="14.25" thickTop="1" thickBot="1" x14ac:dyDescent="0.25">
      <c r="A48" s="110" t="s">
        <v>100</v>
      </c>
      <c r="B48" s="220"/>
      <c r="C48" s="222"/>
      <c r="D48" s="222"/>
      <c r="E48" s="110"/>
      <c r="F48" s="110"/>
      <c r="G48" s="109"/>
      <c r="H48" s="110"/>
      <c r="I48" s="109"/>
      <c r="J48" s="110"/>
      <c r="K48" s="110"/>
      <c r="L48" s="110"/>
      <c r="M48" s="110"/>
      <c r="N48" s="300"/>
      <c r="O48" s="110"/>
    </row>
    <row r="49" spans="1:16" s="111" customFormat="1" ht="69.75" customHeight="1" thickTop="1" thickBot="1" x14ac:dyDescent="0.3">
      <c r="A49" s="115" t="s">
        <v>97</v>
      </c>
      <c r="B49" s="276" t="s">
        <v>291</v>
      </c>
      <c r="C49" s="276">
        <v>5.5899999999999998E-2</v>
      </c>
      <c r="D49" s="303" t="s">
        <v>241</v>
      </c>
      <c r="E49" s="78">
        <v>8.2199999999999995E-2</v>
      </c>
      <c r="F49" s="106"/>
      <c r="G49" s="113">
        <v>0.85</v>
      </c>
      <c r="H49" s="114">
        <v>0</v>
      </c>
      <c r="I49" s="108" t="s">
        <v>10</v>
      </c>
      <c r="J49" s="112" t="s">
        <v>39</v>
      </c>
      <c r="K49" s="257" t="s">
        <v>298</v>
      </c>
      <c r="L49" s="99" t="s">
        <v>8</v>
      </c>
      <c r="M49" s="100" t="s">
        <v>17</v>
      </c>
      <c r="N49" s="297" t="s">
        <v>274</v>
      </c>
      <c r="O49" s="101" t="s">
        <v>22</v>
      </c>
    </row>
    <row r="50" spans="1:16" s="111" customFormat="1" ht="47.25" customHeight="1" thickTop="1" thickBot="1" x14ac:dyDescent="0.3">
      <c r="A50" s="242" t="s">
        <v>98</v>
      </c>
      <c r="B50" s="276" t="s">
        <v>292</v>
      </c>
      <c r="C50" s="275">
        <v>6.0499999999999998E-2</v>
      </c>
      <c r="D50" s="267" t="s">
        <v>15</v>
      </c>
      <c r="E50" s="240">
        <v>8.3500000000000005E-2</v>
      </c>
      <c r="F50" s="106"/>
      <c r="G50" s="241">
        <v>0.85</v>
      </c>
      <c r="H50" s="245">
        <v>0</v>
      </c>
      <c r="I50" s="112" t="s">
        <v>10</v>
      </c>
      <c r="J50" s="112" t="s">
        <v>39</v>
      </c>
      <c r="K50" s="258" t="s">
        <v>223</v>
      </c>
      <c r="L50" s="100" t="s">
        <v>8</v>
      </c>
      <c r="M50" s="100" t="s">
        <v>17</v>
      </c>
      <c r="N50" s="297" t="s">
        <v>275</v>
      </c>
      <c r="O50" s="100" t="s">
        <v>209</v>
      </c>
    </row>
    <row r="51" spans="1:16" s="118" customFormat="1" ht="14.25" thickTop="1" thickBot="1" x14ac:dyDescent="0.25">
      <c r="A51" s="116" t="s">
        <v>36</v>
      </c>
      <c r="B51" s="261"/>
      <c r="C51" s="222"/>
      <c r="D51" s="222"/>
      <c r="E51" s="117"/>
      <c r="F51" s="116"/>
      <c r="G51" s="219"/>
      <c r="H51" s="116"/>
      <c r="I51" s="116"/>
      <c r="J51" s="116"/>
      <c r="K51" s="116"/>
      <c r="L51" s="116"/>
      <c r="M51" s="116"/>
      <c r="N51" s="116"/>
      <c r="O51" s="116"/>
    </row>
    <row r="52" spans="1:16" s="86" customFormat="1" ht="40.5" customHeight="1" thickTop="1" thickBot="1" x14ac:dyDescent="0.3">
      <c r="A52" s="119" t="s">
        <v>214</v>
      </c>
      <c r="B52" s="276" t="s">
        <v>382</v>
      </c>
      <c r="C52" s="310">
        <v>6.7400000000000002E-2</v>
      </c>
      <c r="D52" s="303" t="s">
        <v>305</v>
      </c>
      <c r="E52" s="78">
        <v>8.4099999999999994E-2</v>
      </c>
      <c r="F52" s="120"/>
      <c r="G52" s="142">
        <v>0.6</v>
      </c>
      <c r="H52" s="103">
        <v>995</v>
      </c>
      <c r="I52" s="104" t="s">
        <v>20</v>
      </c>
      <c r="J52" s="121" t="s">
        <v>39</v>
      </c>
      <c r="K52" s="263" t="s">
        <v>230</v>
      </c>
      <c r="L52" s="122" t="s">
        <v>8</v>
      </c>
      <c r="M52" s="105" t="s">
        <v>16</v>
      </c>
      <c r="N52" s="297" t="s">
        <v>331</v>
      </c>
      <c r="O52" s="123" t="s">
        <v>23</v>
      </c>
    </row>
    <row r="53" spans="1:16" s="86" customFormat="1" ht="40.5" customHeight="1" thickTop="1" thickBot="1" x14ac:dyDescent="0.3">
      <c r="A53" s="76" t="s">
        <v>214</v>
      </c>
      <c r="B53" s="276" t="s">
        <v>383</v>
      </c>
      <c r="C53" s="311">
        <v>7.2400000000000006E-2</v>
      </c>
      <c r="D53" s="312" t="s">
        <v>306</v>
      </c>
      <c r="E53" s="78">
        <v>8.5999999999999993E-2</v>
      </c>
      <c r="F53" s="79"/>
      <c r="G53" s="142">
        <v>0.8</v>
      </c>
      <c r="H53" s="81">
        <v>995</v>
      </c>
      <c r="I53" s="82" t="s">
        <v>20</v>
      </c>
      <c r="J53" s="83" t="s">
        <v>39</v>
      </c>
      <c r="K53" s="263" t="s">
        <v>230</v>
      </c>
      <c r="L53" s="84" t="s">
        <v>8</v>
      </c>
      <c r="M53" s="84" t="s">
        <v>16</v>
      </c>
      <c r="N53" s="297" t="s">
        <v>332</v>
      </c>
      <c r="O53" s="85" t="s">
        <v>23</v>
      </c>
    </row>
    <row r="54" spans="1:16" s="50" customFormat="1" ht="46.5" customHeight="1" thickTop="1" x14ac:dyDescent="0.2">
      <c r="A54" s="51"/>
      <c r="B54" s="51"/>
      <c r="C54" s="52"/>
      <c r="D54" s="53"/>
      <c r="E54" s="54"/>
      <c r="F54" s="55"/>
      <c r="G54" s="55"/>
      <c r="H54" s="56"/>
      <c r="I54" s="57"/>
      <c r="J54" s="57"/>
      <c r="K54" s="58"/>
      <c r="L54" s="58"/>
      <c r="M54" s="59"/>
      <c r="N54" s="225"/>
      <c r="O54" s="58"/>
    </row>
    <row r="55" spans="1:16" ht="30" customHeight="1" thickBot="1" x14ac:dyDescent="0.25">
      <c r="A55" s="324" t="s">
        <v>18</v>
      </c>
      <c r="B55" s="324"/>
      <c r="C55" s="324"/>
      <c r="D55" s="324"/>
      <c r="E55" s="324"/>
      <c r="F55" s="324"/>
      <c r="G55" s="324"/>
      <c r="H55" s="324"/>
      <c r="I55" s="324"/>
      <c r="J55" s="324"/>
      <c r="K55" s="324"/>
      <c r="L55" s="324"/>
      <c r="M55" s="324"/>
      <c r="N55" s="324"/>
      <c r="O55" s="324"/>
    </row>
    <row r="56" spans="1:16" s="60" customFormat="1" ht="14.25" thickTop="1" thickBot="1" x14ac:dyDescent="0.25">
      <c r="A56" s="328" t="s">
        <v>427</v>
      </c>
      <c r="B56" s="328"/>
      <c r="C56" s="330"/>
      <c r="D56" s="330"/>
      <c r="E56" s="330"/>
      <c r="F56" s="330"/>
      <c r="G56" s="330"/>
      <c r="H56" s="330"/>
      <c r="I56" s="330"/>
      <c r="J56" s="330"/>
      <c r="K56" s="330"/>
      <c r="L56" s="330"/>
      <c r="M56" s="330"/>
      <c r="N56" s="330"/>
      <c r="O56" s="330"/>
      <c r="P56" s="330"/>
    </row>
    <row r="57" spans="1:16" s="62" customFormat="1" ht="14.25" thickTop="1" thickBot="1" x14ac:dyDescent="0.25">
      <c r="A57" s="319" t="s">
        <v>246</v>
      </c>
      <c r="B57" s="320"/>
      <c r="C57" s="320"/>
      <c r="D57" s="320"/>
      <c r="E57" s="320"/>
      <c r="F57" s="320"/>
      <c r="G57" s="320"/>
      <c r="H57" s="320"/>
      <c r="I57" s="320"/>
      <c r="J57" s="320"/>
      <c r="K57" s="320"/>
      <c r="L57" s="320"/>
      <c r="M57" s="320"/>
      <c r="N57" s="320"/>
      <c r="O57" s="325"/>
    </row>
    <row r="58" spans="1:16" s="63" customFormat="1" ht="14.25" thickTop="1" thickBot="1" x14ac:dyDescent="0.25">
      <c r="A58" s="326" t="s">
        <v>173</v>
      </c>
      <c r="B58" s="326"/>
      <c r="C58" s="327"/>
      <c r="D58" s="327"/>
      <c r="E58" s="327"/>
      <c r="F58" s="327"/>
      <c r="G58" s="327"/>
      <c r="H58" s="327"/>
      <c r="I58" s="327"/>
      <c r="J58" s="327"/>
      <c r="K58" s="327"/>
      <c r="L58" s="327"/>
      <c r="M58" s="327"/>
      <c r="N58" s="327"/>
      <c r="O58" s="327"/>
    </row>
    <row r="59" spans="1:16" s="64" customFormat="1" ht="14.25" thickTop="1" thickBot="1" x14ac:dyDescent="0.25">
      <c r="A59" s="316" t="s">
        <v>247</v>
      </c>
      <c r="B59" s="317"/>
      <c r="C59" s="318"/>
      <c r="D59" s="318"/>
      <c r="E59" s="318"/>
      <c r="F59" s="318"/>
      <c r="G59" s="318"/>
      <c r="H59" s="318"/>
      <c r="I59" s="318"/>
      <c r="J59" s="318"/>
      <c r="K59" s="318"/>
      <c r="L59" s="318"/>
      <c r="M59" s="318"/>
      <c r="N59" s="318"/>
      <c r="O59" s="318"/>
    </row>
    <row r="60" spans="1:16" s="65" customFormat="1" ht="14.25" thickTop="1" thickBot="1" x14ac:dyDescent="0.25">
      <c r="A60" s="328" t="s">
        <v>182</v>
      </c>
      <c r="B60" s="328"/>
      <c r="C60" s="329"/>
      <c r="D60" s="329"/>
      <c r="E60" s="329"/>
      <c r="F60" s="329"/>
      <c r="G60" s="329"/>
      <c r="H60" s="329"/>
      <c r="I60" s="329"/>
      <c r="J60" s="329"/>
      <c r="K60" s="329"/>
      <c r="L60" s="329"/>
      <c r="M60" s="329"/>
      <c r="N60" s="329"/>
      <c r="O60" s="329"/>
    </row>
    <row r="61" spans="1:16" s="66" customFormat="1" ht="14.25" thickTop="1" thickBot="1" x14ac:dyDescent="0.25">
      <c r="A61" s="328" t="s">
        <v>26</v>
      </c>
      <c r="B61" s="328"/>
      <c r="C61" s="330"/>
      <c r="D61" s="330"/>
      <c r="E61" s="330"/>
      <c r="F61" s="330"/>
      <c r="G61" s="330"/>
      <c r="H61" s="330"/>
      <c r="I61" s="330"/>
      <c r="J61" s="330"/>
      <c r="K61" s="330"/>
      <c r="L61" s="330"/>
      <c r="M61" s="330"/>
      <c r="N61" s="330"/>
      <c r="O61" s="330"/>
    </row>
    <row r="62" spans="1:16" s="66" customFormat="1" ht="14.25" thickTop="1" thickBot="1" x14ac:dyDescent="0.25">
      <c r="A62" s="316" t="s">
        <v>183</v>
      </c>
      <c r="B62" s="317"/>
      <c r="C62" s="318"/>
      <c r="D62" s="318"/>
      <c r="E62" s="318"/>
      <c r="F62" s="318"/>
      <c r="G62" s="318"/>
      <c r="H62" s="318"/>
      <c r="I62" s="318"/>
      <c r="J62" s="318"/>
      <c r="K62" s="318"/>
      <c r="L62" s="318"/>
      <c r="M62" s="318"/>
      <c r="N62" s="318"/>
      <c r="O62" s="318"/>
    </row>
    <row r="63" spans="1:16" s="160" customFormat="1" ht="14.25" thickTop="1" thickBot="1" x14ac:dyDescent="0.25">
      <c r="A63" s="316" t="s">
        <v>188</v>
      </c>
      <c r="B63" s="317"/>
      <c r="C63" s="318"/>
      <c r="D63" s="318"/>
      <c r="E63" s="318"/>
      <c r="F63" s="318"/>
      <c r="G63" s="318"/>
      <c r="H63" s="318"/>
      <c r="I63" s="318"/>
      <c r="J63" s="318"/>
      <c r="K63" s="318"/>
      <c r="L63" s="318"/>
      <c r="M63" s="318"/>
      <c r="N63" s="318"/>
      <c r="O63" s="318"/>
    </row>
    <row r="64" spans="1:16" s="160" customFormat="1" ht="14.25" thickTop="1" thickBot="1" x14ac:dyDescent="0.25">
      <c r="A64" s="210" t="s">
        <v>189</v>
      </c>
      <c r="B64" s="211"/>
      <c r="C64" s="212"/>
      <c r="D64" s="212"/>
      <c r="E64" s="212"/>
      <c r="F64" s="212"/>
      <c r="G64" s="212"/>
      <c r="H64" s="212"/>
      <c r="I64" s="212"/>
      <c r="J64" s="212"/>
      <c r="K64" s="212"/>
      <c r="L64" s="212"/>
      <c r="M64" s="212"/>
      <c r="N64" s="226"/>
      <c r="O64" s="212"/>
    </row>
    <row r="65" spans="1:15" s="160" customFormat="1" ht="14.25" thickTop="1" thickBot="1" x14ac:dyDescent="0.25">
      <c r="A65" s="210" t="s">
        <v>190</v>
      </c>
      <c r="B65" s="211"/>
      <c r="C65" s="212"/>
      <c r="D65" s="212"/>
      <c r="E65" s="212"/>
      <c r="F65" s="212"/>
      <c r="G65" s="212"/>
      <c r="H65" s="212"/>
      <c r="I65" s="212"/>
      <c r="J65" s="212"/>
      <c r="K65" s="212"/>
      <c r="L65" s="212"/>
      <c r="M65" s="212"/>
      <c r="N65" s="226"/>
      <c r="O65" s="212"/>
    </row>
    <row r="66" spans="1:15" s="160" customFormat="1" ht="14.25" thickTop="1" thickBot="1" x14ac:dyDescent="0.25">
      <c r="A66" s="319" t="s">
        <v>191</v>
      </c>
      <c r="B66" s="320"/>
      <c r="C66" s="321"/>
      <c r="D66" s="321"/>
      <c r="E66" s="321"/>
      <c r="F66" s="321"/>
      <c r="G66" s="321"/>
      <c r="H66" s="321"/>
      <c r="I66" s="321"/>
      <c r="J66" s="321"/>
      <c r="K66" s="321"/>
      <c r="L66" s="321"/>
      <c r="M66" s="321"/>
      <c r="N66" s="321"/>
      <c r="O66" s="321"/>
    </row>
    <row r="67" spans="1:15" s="66" customFormat="1" ht="14.25" thickTop="1" thickBot="1" x14ac:dyDescent="0.25">
      <c r="A67" s="316" t="s">
        <v>27</v>
      </c>
      <c r="B67" s="317"/>
      <c r="C67" s="318"/>
      <c r="D67" s="318"/>
      <c r="E67" s="318"/>
      <c r="F67" s="318"/>
      <c r="G67" s="318"/>
      <c r="H67" s="318"/>
      <c r="I67" s="318"/>
      <c r="J67" s="318"/>
      <c r="K67" s="318"/>
      <c r="L67" s="318"/>
      <c r="M67" s="318"/>
      <c r="N67" s="318"/>
      <c r="O67" s="318"/>
    </row>
    <row r="68" spans="1:15" s="66" customFormat="1" ht="14.25" thickTop="1" thickBot="1" x14ac:dyDescent="0.25">
      <c r="A68" s="316" t="s">
        <v>184</v>
      </c>
      <c r="B68" s="317"/>
      <c r="C68" s="318"/>
      <c r="D68" s="318"/>
      <c r="E68" s="318"/>
      <c r="F68" s="318"/>
      <c r="G68" s="318"/>
      <c r="H68" s="318"/>
      <c r="I68" s="318"/>
      <c r="J68" s="318"/>
      <c r="K68" s="318"/>
      <c r="L68" s="318"/>
      <c r="M68" s="318"/>
      <c r="N68" s="318"/>
      <c r="O68" s="318"/>
    </row>
    <row r="69" spans="1:15" s="66" customFormat="1" ht="14.25" thickTop="1" thickBot="1" x14ac:dyDescent="0.25">
      <c r="A69" s="319" t="s">
        <v>30</v>
      </c>
      <c r="B69" s="320"/>
      <c r="C69" s="321"/>
      <c r="D69" s="321"/>
      <c r="E69" s="321"/>
      <c r="F69" s="321"/>
      <c r="G69" s="321"/>
      <c r="H69" s="321"/>
      <c r="I69" s="321"/>
      <c r="J69" s="321"/>
      <c r="K69" s="321"/>
      <c r="L69" s="321"/>
      <c r="M69" s="321"/>
      <c r="N69" s="321"/>
      <c r="O69" s="321"/>
    </row>
    <row r="70" spans="1:15" s="66" customFormat="1" ht="14.25" thickTop="1" thickBot="1" x14ac:dyDescent="0.25">
      <c r="A70" s="67" t="s">
        <v>102</v>
      </c>
      <c r="B70" s="68"/>
      <c r="C70" s="69"/>
      <c r="D70" s="69"/>
      <c r="E70" s="69"/>
      <c r="F70" s="69"/>
      <c r="G70" s="69"/>
      <c r="H70" s="69"/>
      <c r="I70" s="69"/>
      <c r="J70" s="69"/>
      <c r="K70" s="69"/>
      <c r="L70" s="69"/>
      <c r="M70" s="69"/>
      <c r="N70" s="226"/>
      <c r="O70" s="69"/>
    </row>
    <row r="71" spans="1:15" s="66" customFormat="1" ht="14.25" thickTop="1" thickBot="1" x14ac:dyDescent="0.25">
      <c r="A71" s="319" t="s">
        <v>217</v>
      </c>
      <c r="B71" s="320"/>
      <c r="C71" s="321"/>
      <c r="D71" s="321"/>
      <c r="E71" s="321"/>
      <c r="F71" s="321"/>
      <c r="G71" s="321"/>
      <c r="H71" s="321"/>
      <c r="I71" s="321"/>
      <c r="J71" s="321"/>
      <c r="K71" s="321"/>
      <c r="L71" s="321"/>
      <c r="M71" s="321"/>
      <c r="N71" s="321"/>
      <c r="O71" s="321"/>
    </row>
    <row r="72" spans="1:15" s="66" customFormat="1" ht="14.25" thickTop="1" thickBot="1" x14ac:dyDescent="0.25">
      <c r="A72" s="319" t="s">
        <v>216</v>
      </c>
      <c r="B72" s="320"/>
      <c r="C72" s="321"/>
      <c r="D72" s="321"/>
      <c r="E72" s="321"/>
      <c r="F72" s="321"/>
      <c r="G72" s="321"/>
      <c r="H72" s="321"/>
      <c r="I72" s="321"/>
      <c r="J72" s="321"/>
      <c r="K72" s="321"/>
      <c r="L72" s="321"/>
      <c r="M72" s="321"/>
      <c r="N72" s="321"/>
      <c r="O72" s="321"/>
    </row>
    <row r="73" spans="1:15" s="66" customFormat="1" ht="14.25" thickTop="1" thickBot="1" x14ac:dyDescent="0.25">
      <c r="A73" s="319" t="s">
        <v>32</v>
      </c>
      <c r="B73" s="320"/>
      <c r="C73" s="321"/>
      <c r="D73" s="321"/>
      <c r="E73" s="321"/>
      <c r="F73" s="321"/>
      <c r="G73" s="321"/>
      <c r="H73" s="321"/>
      <c r="I73" s="321"/>
      <c r="J73" s="321"/>
      <c r="K73" s="321"/>
      <c r="L73" s="321"/>
      <c r="M73" s="321"/>
      <c r="N73" s="321"/>
      <c r="O73" s="321"/>
    </row>
    <row r="74" spans="1:15" s="66" customFormat="1" ht="14.25" thickTop="1" thickBot="1" x14ac:dyDescent="0.25">
      <c r="A74" s="319" t="s">
        <v>185</v>
      </c>
      <c r="B74" s="320"/>
      <c r="C74" s="318"/>
      <c r="D74" s="318"/>
      <c r="E74" s="318"/>
      <c r="F74" s="318"/>
      <c r="G74" s="318"/>
      <c r="H74" s="318"/>
      <c r="I74" s="318"/>
      <c r="J74" s="318"/>
      <c r="K74" s="318"/>
      <c r="L74" s="318"/>
      <c r="M74" s="318"/>
      <c r="N74" s="318"/>
      <c r="O74" s="318"/>
    </row>
    <row r="75" spans="1:15" s="66" customFormat="1" ht="14.25" thickTop="1" thickBot="1" x14ac:dyDescent="0.25">
      <c r="A75" s="70" t="s">
        <v>101</v>
      </c>
      <c r="B75" s="68"/>
      <c r="C75" s="71"/>
      <c r="D75" s="71"/>
      <c r="E75" s="71"/>
      <c r="F75" s="71"/>
      <c r="G75" s="71"/>
      <c r="H75" s="71"/>
      <c r="I75" s="71"/>
      <c r="J75" s="71"/>
      <c r="K75" s="71"/>
      <c r="L75" s="71"/>
      <c r="M75" s="71"/>
      <c r="N75" s="227"/>
      <c r="O75" s="71"/>
    </row>
    <row r="76" spans="1:15" s="74" customFormat="1" ht="14.25" thickTop="1" thickBot="1" x14ac:dyDescent="0.25">
      <c r="A76" s="70" t="s">
        <v>96</v>
      </c>
      <c r="B76" s="72"/>
      <c r="C76" s="73"/>
      <c r="D76" s="73"/>
      <c r="E76" s="73"/>
      <c r="F76" s="73"/>
      <c r="G76" s="73"/>
      <c r="H76" s="73"/>
      <c r="I76" s="73"/>
      <c r="J76" s="73"/>
      <c r="K76" s="73"/>
      <c r="L76" s="73"/>
      <c r="M76" s="73"/>
      <c r="N76" s="228"/>
      <c r="O76" s="73"/>
    </row>
    <row r="77" spans="1:15" s="74" customFormat="1" ht="14.25" thickTop="1" thickBot="1" x14ac:dyDescent="0.25">
      <c r="A77" s="70" t="s">
        <v>167</v>
      </c>
      <c r="B77" s="72"/>
      <c r="C77" s="73"/>
      <c r="D77" s="73"/>
      <c r="E77" s="73"/>
      <c r="F77" s="73"/>
      <c r="G77" s="73"/>
      <c r="H77" s="73"/>
      <c r="I77" s="73"/>
      <c r="J77" s="73"/>
      <c r="K77" s="73"/>
      <c r="L77" s="73"/>
      <c r="M77" s="73"/>
      <c r="N77" s="228"/>
      <c r="O77" s="73"/>
    </row>
    <row r="78" spans="1:15" s="66" customFormat="1" ht="14.25" thickTop="1" thickBot="1" x14ac:dyDescent="0.25">
      <c r="A78" s="319" t="s">
        <v>103</v>
      </c>
      <c r="B78" s="320"/>
      <c r="C78" s="321"/>
      <c r="D78" s="321"/>
      <c r="E78" s="321"/>
      <c r="F78" s="321"/>
      <c r="G78" s="321"/>
      <c r="H78" s="321"/>
      <c r="I78" s="321"/>
      <c r="J78" s="321"/>
      <c r="K78" s="321"/>
      <c r="L78" s="321"/>
      <c r="M78" s="321"/>
      <c r="N78" s="321"/>
      <c r="O78" s="321"/>
    </row>
    <row r="79" spans="1:15" s="66" customFormat="1" ht="14.25" thickTop="1" thickBot="1" x14ac:dyDescent="0.25">
      <c r="A79" s="316" t="s">
        <v>28</v>
      </c>
      <c r="B79" s="317"/>
      <c r="C79" s="318"/>
      <c r="D79" s="318"/>
      <c r="E79" s="318"/>
      <c r="F79" s="318"/>
      <c r="G79" s="318"/>
      <c r="H79" s="318"/>
      <c r="I79" s="318"/>
      <c r="J79" s="318"/>
      <c r="K79" s="318"/>
      <c r="L79" s="318"/>
      <c r="M79" s="318"/>
      <c r="N79" s="318"/>
      <c r="O79" s="318"/>
    </row>
    <row r="80" spans="1:15" s="66" customFormat="1" ht="14.25" thickTop="1" thickBot="1" x14ac:dyDescent="0.25">
      <c r="A80" s="316" t="s">
        <v>31</v>
      </c>
      <c r="B80" s="317"/>
      <c r="C80" s="318"/>
      <c r="D80" s="318"/>
      <c r="E80" s="318"/>
      <c r="F80" s="318"/>
      <c r="G80" s="318"/>
      <c r="H80" s="318"/>
      <c r="I80" s="318"/>
      <c r="J80" s="318"/>
      <c r="K80" s="318"/>
      <c r="L80" s="318"/>
      <c r="M80" s="318"/>
      <c r="N80" s="318"/>
      <c r="O80" s="318"/>
    </row>
    <row r="81" spans="1:15" s="66" customFormat="1" ht="14.25" thickTop="1" thickBot="1" x14ac:dyDescent="0.25">
      <c r="A81" s="70" t="s">
        <v>89</v>
      </c>
      <c r="B81" s="75"/>
      <c r="C81" s="71"/>
      <c r="D81" s="71"/>
      <c r="E81" s="71"/>
      <c r="F81" s="71"/>
      <c r="G81" s="71"/>
      <c r="H81" s="71"/>
      <c r="I81" s="71"/>
      <c r="J81" s="71"/>
      <c r="K81" s="71"/>
      <c r="L81" s="71"/>
      <c r="M81" s="71"/>
      <c r="N81" s="227"/>
      <c r="O81" s="71"/>
    </row>
    <row r="82" spans="1:15" s="66" customFormat="1" ht="14.25" thickTop="1" thickBot="1" x14ac:dyDescent="0.25">
      <c r="A82" s="316" t="s">
        <v>29</v>
      </c>
      <c r="B82" s="317"/>
      <c r="C82" s="318"/>
      <c r="D82" s="318"/>
      <c r="E82" s="318"/>
      <c r="F82" s="318"/>
      <c r="G82" s="318"/>
      <c r="H82" s="318"/>
      <c r="I82" s="318"/>
      <c r="J82" s="318"/>
      <c r="K82" s="318"/>
      <c r="L82" s="318"/>
      <c r="M82" s="318"/>
      <c r="N82" s="318"/>
      <c r="O82" s="318"/>
    </row>
    <row r="83" spans="1:15" s="66" customFormat="1" ht="14.25" thickTop="1" thickBot="1" x14ac:dyDescent="0.25">
      <c r="A83" s="316" t="s">
        <v>14</v>
      </c>
      <c r="B83" s="317"/>
      <c r="C83" s="318"/>
      <c r="D83" s="318"/>
      <c r="E83" s="318"/>
      <c r="F83" s="318"/>
      <c r="G83" s="318"/>
      <c r="H83" s="318"/>
      <c r="I83" s="318"/>
      <c r="J83" s="318"/>
      <c r="K83" s="318"/>
      <c r="L83" s="318"/>
      <c r="M83" s="318"/>
      <c r="N83" s="318"/>
      <c r="O83" s="318"/>
    </row>
    <row r="84" spans="1:15" ht="13.5" thickTop="1" x14ac:dyDescent="0.2"/>
  </sheetData>
  <mergeCells count="24">
    <mergeCell ref="A1:O1"/>
    <mergeCell ref="A3:O3"/>
    <mergeCell ref="A55:O55"/>
    <mergeCell ref="A68:O68"/>
    <mergeCell ref="A67:O67"/>
    <mergeCell ref="A57:O57"/>
    <mergeCell ref="A59:O59"/>
    <mergeCell ref="A58:O58"/>
    <mergeCell ref="A60:O60"/>
    <mergeCell ref="A61:O61"/>
    <mergeCell ref="A66:O66"/>
    <mergeCell ref="A63:O63"/>
    <mergeCell ref="A56:P56"/>
    <mergeCell ref="A82:O82"/>
    <mergeCell ref="A62:O62"/>
    <mergeCell ref="A73:O73"/>
    <mergeCell ref="A83:O83"/>
    <mergeCell ref="A78:O78"/>
    <mergeCell ref="A74:O74"/>
    <mergeCell ref="A69:O69"/>
    <mergeCell ref="A79:O79"/>
    <mergeCell ref="A80:O80"/>
    <mergeCell ref="A71:O71"/>
    <mergeCell ref="A72:O72"/>
  </mergeCells>
  <phoneticPr fontId="2" type="noConversion"/>
  <pageMargins left="0.23622047244094491" right="0.17" top="0.2" bottom="0.18" header="0.17" footer="0.17"/>
  <pageSetup paperSize="9" scale="66" fitToHeight="3" orientation="landscape" r:id="rId1"/>
  <headerFooter alignWithMargins="0"/>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55"/>
  <sheetViews>
    <sheetView view="pageBreakPreview" zoomScaleNormal="100" zoomScaleSheetLayoutView="100" workbookViewId="0">
      <selection activeCell="A17" sqref="A17"/>
    </sheetView>
  </sheetViews>
  <sheetFormatPr defaultColWidth="9.140625" defaultRowHeight="28.5" x14ac:dyDescent="0.2"/>
  <cols>
    <col min="1" max="1" width="29.140625" style="86" customWidth="1"/>
    <col min="2" max="2" width="17.5703125" style="132" customWidth="1"/>
    <col min="3" max="3" width="8.7109375" style="133" customWidth="1"/>
    <col min="4" max="4" width="12" style="86" customWidth="1"/>
    <col min="5" max="5" width="8.7109375" style="134" customWidth="1"/>
    <col min="6" max="6" width="1.7109375" style="86" customWidth="1"/>
    <col min="7" max="7" width="8.7109375" style="86" customWidth="1"/>
    <col min="8" max="8" width="12.7109375" style="86" customWidth="1"/>
    <col min="9" max="9" width="8.7109375" style="86" customWidth="1"/>
    <col min="10" max="10" width="13.85546875" style="86" bestFit="1" customWidth="1"/>
    <col min="11" max="11" width="55.28515625" style="86" customWidth="1"/>
    <col min="12" max="12" width="4.7109375" style="86" bestFit="1" customWidth="1"/>
    <col min="13" max="13" width="11.140625" style="86" bestFit="1" customWidth="1"/>
    <col min="14" max="14" width="5.5703125" style="234" customWidth="1"/>
    <col min="15" max="15" width="28.42578125" style="86" customWidth="1"/>
    <col min="16" max="16384" width="9.140625" style="86"/>
  </cols>
  <sheetData>
    <row r="1" spans="1:15" s="135" customFormat="1" ht="30" customHeight="1" x14ac:dyDescent="0.2">
      <c r="A1" s="322" t="s">
        <v>428</v>
      </c>
      <c r="B1" s="322"/>
      <c r="C1" s="322"/>
      <c r="D1" s="322"/>
      <c r="E1" s="322"/>
      <c r="F1" s="322"/>
      <c r="G1" s="322"/>
      <c r="H1" s="322"/>
      <c r="I1" s="322"/>
      <c r="J1" s="322"/>
      <c r="K1" s="322"/>
      <c r="L1" s="322"/>
      <c r="M1" s="322"/>
      <c r="N1" s="322"/>
      <c r="O1" s="322"/>
    </row>
    <row r="2" spans="1:15" s="93" customFormat="1" ht="30" customHeight="1" x14ac:dyDescent="0.2">
      <c r="A2" s="87" t="s">
        <v>3</v>
      </c>
      <c r="B2" s="88" t="s">
        <v>176</v>
      </c>
      <c r="C2" s="89" t="s">
        <v>0</v>
      </c>
      <c r="D2" s="90" t="s">
        <v>6</v>
      </c>
      <c r="E2" s="91" t="s">
        <v>24</v>
      </c>
      <c r="F2" s="89"/>
      <c r="G2" s="89" t="s">
        <v>9</v>
      </c>
      <c r="H2" s="92" t="s">
        <v>25</v>
      </c>
      <c r="I2" s="89" t="s">
        <v>1</v>
      </c>
      <c r="J2" s="89" t="s">
        <v>38</v>
      </c>
      <c r="K2" s="89" t="s">
        <v>7</v>
      </c>
      <c r="L2" s="89" t="s">
        <v>5</v>
      </c>
      <c r="M2" s="89" t="s">
        <v>4</v>
      </c>
      <c r="N2" s="230"/>
      <c r="O2" s="89" t="s">
        <v>2</v>
      </c>
    </row>
    <row r="3" spans="1:15" ht="13.5" thickBot="1" x14ac:dyDescent="0.25">
      <c r="A3" s="116" t="s">
        <v>86</v>
      </c>
      <c r="B3" s="221"/>
      <c r="C3" s="236"/>
      <c r="D3" s="216"/>
      <c r="E3" s="214"/>
      <c r="F3" s="143"/>
      <c r="G3" s="144"/>
      <c r="H3" s="145"/>
      <c r="I3" s="146"/>
      <c r="J3" s="147"/>
      <c r="K3" s="147"/>
      <c r="L3" s="147"/>
      <c r="M3" s="148"/>
      <c r="N3" s="231"/>
    </row>
    <row r="4" spans="1:15" ht="70.5" customHeight="1" thickTop="1" thickBot="1" x14ac:dyDescent="0.3">
      <c r="A4" s="115" t="s">
        <v>174</v>
      </c>
      <c r="B4" s="276" t="s">
        <v>384</v>
      </c>
      <c r="C4" s="308">
        <v>5.5399999999999998E-2</v>
      </c>
      <c r="D4" s="260" t="s">
        <v>307</v>
      </c>
      <c r="E4" s="215">
        <v>8.48E-2</v>
      </c>
      <c r="F4" s="137"/>
      <c r="G4" s="80">
        <v>0.95</v>
      </c>
      <c r="H4" s="136">
        <v>0</v>
      </c>
      <c r="I4" s="149" t="s">
        <v>10</v>
      </c>
      <c r="J4" s="149" t="s">
        <v>39</v>
      </c>
      <c r="K4" s="260" t="s">
        <v>232</v>
      </c>
      <c r="L4" s="150" t="s">
        <v>8</v>
      </c>
      <c r="M4" s="100" t="s">
        <v>16</v>
      </c>
      <c r="N4" s="297" t="s">
        <v>333</v>
      </c>
      <c r="O4" s="101" t="s">
        <v>22</v>
      </c>
    </row>
    <row r="5" spans="1:15" ht="39.75" thickTop="1" thickBot="1" x14ac:dyDescent="0.3">
      <c r="A5" s="115" t="s">
        <v>175</v>
      </c>
      <c r="B5" s="276" t="s">
        <v>385</v>
      </c>
      <c r="C5" s="308">
        <v>5.79E-2</v>
      </c>
      <c r="D5" s="260" t="s">
        <v>15</v>
      </c>
      <c r="E5" s="215">
        <v>8.5000000000000006E-2</v>
      </c>
      <c r="F5" s="137"/>
      <c r="G5" s="80">
        <v>0.95</v>
      </c>
      <c r="H5" s="136">
        <v>0</v>
      </c>
      <c r="I5" s="149" t="s">
        <v>10</v>
      </c>
      <c r="J5" s="149" t="s">
        <v>39</v>
      </c>
      <c r="K5" s="260" t="s">
        <v>243</v>
      </c>
      <c r="L5" s="150" t="s">
        <v>8</v>
      </c>
      <c r="M5" s="100" t="s">
        <v>16</v>
      </c>
      <c r="N5" s="297" t="s">
        <v>322</v>
      </c>
      <c r="O5" s="100" t="s">
        <v>209</v>
      </c>
    </row>
    <row r="6" spans="1:15" s="111" customFormat="1" ht="14.25" thickTop="1" thickBot="1" x14ac:dyDescent="0.25">
      <c r="A6" s="138" t="s">
        <v>80</v>
      </c>
      <c r="B6" s="277"/>
      <c r="C6" s="278"/>
      <c r="D6" s="278"/>
      <c r="E6" s="138"/>
      <c r="F6" s="138"/>
      <c r="G6" s="138"/>
      <c r="H6" s="138"/>
      <c r="I6" s="138"/>
      <c r="J6" s="138"/>
      <c r="K6" s="270"/>
      <c r="L6" s="138"/>
      <c r="M6" s="138"/>
      <c r="N6" s="138"/>
      <c r="O6" s="138"/>
    </row>
    <row r="7" spans="1:15" s="111" customFormat="1" ht="39.75" thickTop="1" thickBot="1" x14ac:dyDescent="0.3">
      <c r="A7" s="77" t="s">
        <v>84</v>
      </c>
      <c r="B7" s="275" t="s">
        <v>388</v>
      </c>
      <c r="C7" s="276">
        <v>4.9500000000000002E-2</v>
      </c>
      <c r="D7" s="309" t="s">
        <v>300</v>
      </c>
      <c r="E7" s="78">
        <v>8.3699999999999997E-2</v>
      </c>
      <c r="F7" s="95"/>
      <c r="G7" s="96">
        <v>0.6</v>
      </c>
      <c r="H7" s="97">
        <v>0</v>
      </c>
      <c r="I7" s="108" t="s">
        <v>10</v>
      </c>
      <c r="J7" s="83" t="s">
        <v>39</v>
      </c>
      <c r="K7" s="262" t="s">
        <v>230</v>
      </c>
      <c r="L7" s="99" t="s">
        <v>8</v>
      </c>
      <c r="M7" s="100" t="s">
        <v>16</v>
      </c>
      <c r="N7" s="297" t="s">
        <v>312</v>
      </c>
      <c r="O7" s="101" t="s">
        <v>22</v>
      </c>
    </row>
    <row r="8" spans="1:15" s="111" customFormat="1" ht="39.75" thickTop="1" thickBot="1" x14ac:dyDescent="0.3">
      <c r="A8" s="235" t="s">
        <v>84</v>
      </c>
      <c r="B8" s="275" t="s">
        <v>389</v>
      </c>
      <c r="C8" s="276">
        <v>5.0900000000000001E-2</v>
      </c>
      <c r="D8" s="309" t="s">
        <v>301</v>
      </c>
      <c r="E8" s="78">
        <v>8.3900000000000002E-2</v>
      </c>
      <c r="F8" s="102"/>
      <c r="G8" s="289">
        <v>0.75</v>
      </c>
      <c r="H8" s="97">
        <v>0</v>
      </c>
      <c r="I8" s="108" t="s">
        <v>10</v>
      </c>
      <c r="J8" s="83" t="s">
        <v>39</v>
      </c>
      <c r="K8" s="262" t="s">
        <v>230</v>
      </c>
      <c r="L8" s="99" t="s">
        <v>8</v>
      </c>
      <c r="M8" s="100" t="s">
        <v>16</v>
      </c>
      <c r="N8" s="297" t="s">
        <v>313</v>
      </c>
      <c r="O8" s="101" t="s">
        <v>22</v>
      </c>
    </row>
    <row r="9" spans="1:15" s="111" customFormat="1" ht="39.75" thickTop="1" thickBot="1" x14ac:dyDescent="0.3">
      <c r="A9" s="235" t="s">
        <v>84</v>
      </c>
      <c r="B9" s="275" t="s">
        <v>390</v>
      </c>
      <c r="C9" s="276">
        <v>5.2900000000000003E-2</v>
      </c>
      <c r="D9" s="309" t="s">
        <v>260</v>
      </c>
      <c r="E9" s="78">
        <v>8.43E-2</v>
      </c>
      <c r="F9" s="79"/>
      <c r="G9" s="142">
        <v>0.8</v>
      </c>
      <c r="H9" s="97">
        <v>0</v>
      </c>
      <c r="I9" s="108" t="s">
        <v>10</v>
      </c>
      <c r="J9" s="83" t="s">
        <v>39</v>
      </c>
      <c r="K9" s="262" t="s">
        <v>230</v>
      </c>
      <c r="L9" s="99" t="s">
        <v>8</v>
      </c>
      <c r="M9" s="100" t="s">
        <v>16</v>
      </c>
      <c r="N9" s="297" t="s">
        <v>315</v>
      </c>
      <c r="O9" s="101" t="s">
        <v>22</v>
      </c>
    </row>
    <row r="10" spans="1:15" s="111" customFormat="1" ht="39.75" thickTop="1" thickBot="1" x14ac:dyDescent="0.3">
      <c r="A10" s="77" t="s">
        <v>84</v>
      </c>
      <c r="B10" s="275" t="s">
        <v>386</v>
      </c>
      <c r="C10" s="276">
        <v>5.3900000000000003E-2</v>
      </c>
      <c r="D10" s="309" t="s">
        <v>259</v>
      </c>
      <c r="E10" s="78">
        <v>8.4500000000000006E-2</v>
      </c>
      <c r="F10" s="106"/>
      <c r="G10" s="142">
        <v>0.85</v>
      </c>
      <c r="H10" s="97">
        <v>0</v>
      </c>
      <c r="I10" s="108" t="s">
        <v>10</v>
      </c>
      <c r="J10" s="83" t="s">
        <v>39</v>
      </c>
      <c r="K10" s="262" t="s">
        <v>230</v>
      </c>
      <c r="L10" s="99" t="s">
        <v>8</v>
      </c>
      <c r="M10" s="100" t="s">
        <v>16</v>
      </c>
      <c r="N10" s="297" t="s">
        <v>334</v>
      </c>
      <c r="O10" s="101" t="s">
        <v>22</v>
      </c>
    </row>
    <row r="11" spans="1:15" s="111" customFormat="1" ht="52.5" thickTop="1" thickBot="1" x14ac:dyDescent="0.3">
      <c r="A11" s="235" t="s">
        <v>308</v>
      </c>
      <c r="B11" s="275" t="s">
        <v>387</v>
      </c>
      <c r="C11" s="276">
        <v>5.6899999999999999E-2</v>
      </c>
      <c r="D11" s="309" t="s">
        <v>257</v>
      </c>
      <c r="E11" s="78">
        <v>8.5000000000000006E-2</v>
      </c>
      <c r="F11" s="251"/>
      <c r="G11" s="141">
        <v>0.9</v>
      </c>
      <c r="H11" s="97">
        <v>0</v>
      </c>
      <c r="I11" s="108" t="s">
        <v>10</v>
      </c>
      <c r="J11" s="83" t="s">
        <v>39</v>
      </c>
      <c r="K11" s="262" t="s">
        <v>429</v>
      </c>
      <c r="L11" s="99" t="s">
        <v>8</v>
      </c>
      <c r="M11" s="100" t="s">
        <v>311</v>
      </c>
      <c r="N11" s="297" t="s">
        <v>316</v>
      </c>
      <c r="O11" s="101" t="s">
        <v>22</v>
      </c>
    </row>
    <row r="12" spans="1:15" s="111" customFormat="1" ht="14.25" thickTop="1" thickBot="1" x14ac:dyDescent="0.25">
      <c r="A12" s="138" t="s">
        <v>80</v>
      </c>
      <c r="B12" s="277"/>
      <c r="C12" s="278"/>
      <c r="D12" s="278"/>
      <c r="E12" s="138"/>
      <c r="F12" s="138"/>
      <c r="G12" s="138"/>
      <c r="H12" s="138"/>
      <c r="I12" s="138"/>
      <c r="J12" s="138"/>
      <c r="K12" s="270"/>
      <c r="L12" s="138"/>
      <c r="M12" s="138"/>
      <c r="N12" s="301"/>
      <c r="O12" s="138"/>
    </row>
    <row r="13" spans="1:15" s="111" customFormat="1" ht="39" customHeight="1" thickTop="1" thickBot="1" x14ac:dyDescent="0.3">
      <c r="A13" s="77" t="s">
        <v>239</v>
      </c>
      <c r="B13" s="275" t="s">
        <v>393</v>
      </c>
      <c r="C13" s="276">
        <v>5.0799999999999998E-2</v>
      </c>
      <c r="D13" s="267" t="s">
        <v>15</v>
      </c>
      <c r="E13" s="78">
        <v>8.3599999999999994E-2</v>
      </c>
      <c r="F13" s="95"/>
      <c r="G13" s="289">
        <v>0.6</v>
      </c>
      <c r="H13" s="97">
        <v>0</v>
      </c>
      <c r="I13" s="108" t="s">
        <v>10</v>
      </c>
      <c r="J13" s="83" t="s">
        <v>39</v>
      </c>
      <c r="K13" s="262" t="s">
        <v>208</v>
      </c>
      <c r="L13" s="99" t="s">
        <v>8</v>
      </c>
      <c r="M13" s="100" t="s">
        <v>16</v>
      </c>
      <c r="N13" s="297" t="s">
        <v>335</v>
      </c>
      <c r="O13" s="100" t="s">
        <v>209</v>
      </c>
    </row>
    <row r="14" spans="1:15" s="111" customFormat="1" ht="39" customHeight="1" thickTop="1" thickBot="1" x14ac:dyDescent="0.3">
      <c r="A14" s="235" t="s">
        <v>239</v>
      </c>
      <c r="B14" s="275" t="s">
        <v>394</v>
      </c>
      <c r="C14" s="276">
        <v>5.1900000000000002E-2</v>
      </c>
      <c r="D14" s="267" t="s">
        <v>15</v>
      </c>
      <c r="E14" s="78">
        <v>8.3799999999999999E-2</v>
      </c>
      <c r="F14" s="102"/>
      <c r="G14" s="289">
        <v>0.75</v>
      </c>
      <c r="H14" s="97">
        <v>0</v>
      </c>
      <c r="I14" s="108" t="s">
        <v>10</v>
      </c>
      <c r="J14" s="83" t="s">
        <v>39</v>
      </c>
      <c r="K14" s="262" t="s">
        <v>208</v>
      </c>
      <c r="L14" s="99" t="s">
        <v>8</v>
      </c>
      <c r="M14" s="100" t="s">
        <v>16</v>
      </c>
      <c r="N14" s="297" t="s">
        <v>336</v>
      </c>
      <c r="O14" s="100" t="s">
        <v>209</v>
      </c>
    </row>
    <row r="15" spans="1:15" s="111" customFormat="1" ht="39" customHeight="1" thickTop="1" thickBot="1" x14ac:dyDescent="0.3">
      <c r="A15" s="235" t="s">
        <v>239</v>
      </c>
      <c r="B15" s="275" t="s">
        <v>391</v>
      </c>
      <c r="C15" s="276">
        <v>5.4899999999999997E-2</v>
      </c>
      <c r="D15" s="267" t="s">
        <v>15</v>
      </c>
      <c r="E15" s="78">
        <v>8.4400000000000003E-2</v>
      </c>
      <c r="F15" s="79"/>
      <c r="G15" s="283">
        <v>0.8</v>
      </c>
      <c r="H15" s="97">
        <v>0</v>
      </c>
      <c r="I15" s="108" t="s">
        <v>10</v>
      </c>
      <c r="J15" s="83" t="s">
        <v>39</v>
      </c>
      <c r="K15" s="262" t="s">
        <v>208</v>
      </c>
      <c r="L15" s="99" t="s">
        <v>8</v>
      </c>
      <c r="M15" s="100" t="s">
        <v>16</v>
      </c>
      <c r="N15" s="297" t="s">
        <v>321</v>
      </c>
      <c r="O15" s="100" t="s">
        <v>209</v>
      </c>
    </row>
    <row r="16" spans="1:15" s="111" customFormat="1" ht="39" customHeight="1" thickTop="1" thickBot="1" x14ac:dyDescent="0.3">
      <c r="A16" s="77" t="s">
        <v>239</v>
      </c>
      <c r="B16" s="275" t="s">
        <v>392</v>
      </c>
      <c r="C16" s="276">
        <v>5.4899999999999997E-2</v>
      </c>
      <c r="D16" s="267" t="s">
        <v>15</v>
      </c>
      <c r="E16" s="78">
        <v>8.4400000000000003E-2</v>
      </c>
      <c r="F16" s="106"/>
      <c r="G16" s="113">
        <v>0.85</v>
      </c>
      <c r="H16" s="97">
        <v>0</v>
      </c>
      <c r="I16" s="108" t="s">
        <v>10</v>
      </c>
      <c r="J16" s="83" t="s">
        <v>39</v>
      </c>
      <c r="K16" s="262" t="s">
        <v>208</v>
      </c>
      <c r="L16" s="99" t="s">
        <v>8</v>
      </c>
      <c r="M16" s="100" t="s">
        <v>16</v>
      </c>
      <c r="N16" s="297" t="s">
        <v>321</v>
      </c>
      <c r="O16" s="100" t="s">
        <v>209</v>
      </c>
    </row>
    <row r="17" spans="1:15" s="111" customFormat="1" ht="39" customHeight="1" thickTop="1" thickBot="1" x14ac:dyDescent="0.3">
      <c r="A17" s="235" t="s">
        <v>309</v>
      </c>
      <c r="B17" s="275" t="s">
        <v>395</v>
      </c>
      <c r="C17" s="276">
        <v>5.6500000000000002E-2</v>
      </c>
      <c r="D17" s="267" t="s">
        <v>15</v>
      </c>
      <c r="E17" s="78">
        <v>8.4699999999999998E-2</v>
      </c>
      <c r="F17" s="251"/>
      <c r="G17" s="141">
        <v>0.9</v>
      </c>
      <c r="H17" s="97">
        <v>0</v>
      </c>
      <c r="I17" s="108" t="s">
        <v>10</v>
      </c>
      <c r="J17" s="83" t="s">
        <v>39</v>
      </c>
      <c r="K17" s="262" t="s">
        <v>430</v>
      </c>
      <c r="L17" s="99" t="s">
        <v>8</v>
      </c>
      <c r="M17" s="100" t="s">
        <v>311</v>
      </c>
      <c r="N17" s="297" t="s">
        <v>337</v>
      </c>
      <c r="O17" s="100" t="s">
        <v>209</v>
      </c>
    </row>
    <row r="18" spans="1:15" s="111" customFormat="1" ht="14.25" thickTop="1" thickBot="1" x14ac:dyDescent="0.25">
      <c r="A18" s="138" t="s">
        <v>81</v>
      </c>
      <c r="B18" s="277"/>
      <c r="C18" s="278"/>
      <c r="D18" s="279"/>
      <c r="E18" s="139"/>
      <c r="F18" s="138"/>
      <c r="G18" s="138"/>
      <c r="H18" s="138"/>
      <c r="I18" s="140"/>
      <c r="J18" s="138"/>
      <c r="K18" s="270"/>
      <c r="L18" s="138"/>
      <c r="M18" s="138"/>
      <c r="N18" s="301"/>
      <c r="O18" s="138"/>
    </row>
    <row r="19" spans="1:15" s="111" customFormat="1" ht="52.5" thickTop="1" thickBot="1" x14ac:dyDescent="0.3">
      <c r="A19" s="77" t="s">
        <v>84</v>
      </c>
      <c r="B19" s="275" t="s">
        <v>397</v>
      </c>
      <c r="C19" s="276">
        <v>4.9500000000000002E-2</v>
      </c>
      <c r="D19" s="309" t="s">
        <v>300</v>
      </c>
      <c r="E19" s="78">
        <v>8.0500000000000002E-2</v>
      </c>
      <c r="F19" s="95"/>
      <c r="G19" s="113">
        <v>0.6</v>
      </c>
      <c r="H19" s="114">
        <v>0</v>
      </c>
      <c r="I19" s="108" t="s">
        <v>10</v>
      </c>
      <c r="J19" s="112" t="s">
        <v>39</v>
      </c>
      <c r="K19" s="100" t="s">
        <v>233</v>
      </c>
      <c r="L19" s="99" t="s">
        <v>8</v>
      </c>
      <c r="M19" s="100" t="s">
        <v>17</v>
      </c>
      <c r="N19" s="297" t="s">
        <v>327</v>
      </c>
      <c r="O19" s="101" t="s">
        <v>22</v>
      </c>
    </row>
    <row r="20" spans="1:15" s="111" customFormat="1" ht="52.5" thickTop="1" thickBot="1" x14ac:dyDescent="0.3">
      <c r="A20" s="77" t="s">
        <v>84</v>
      </c>
      <c r="B20" s="275" t="s">
        <v>398</v>
      </c>
      <c r="C20" s="276">
        <v>5.0900000000000001E-2</v>
      </c>
      <c r="D20" s="309" t="s">
        <v>301</v>
      </c>
      <c r="E20" s="78">
        <v>8.09E-2</v>
      </c>
      <c r="F20" s="102"/>
      <c r="G20" s="113">
        <v>0.75</v>
      </c>
      <c r="H20" s="114">
        <v>0</v>
      </c>
      <c r="I20" s="108" t="s">
        <v>10</v>
      </c>
      <c r="J20" s="112" t="s">
        <v>39</v>
      </c>
      <c r="K20" s="100" t="s">
        <v>233</v>
      </c>
      <c r="L20" s="99" t="s">
        <v>8</v>
      </c>
      <c r="M20" s="100" t="s">
        <v>17</v>
      </c>
      <c r="N20" s="297" t="s">
        <v>328</v>
      </c>
      <c r="O20" s="101" t="s">
        <v>22</v>
      </c>
    </row>
    <row r="21" spans="1:15" s="111" customFormat="1" ht="52.5" thickTop="1" thickBot="1" x14ac:dyDescent="0.3">
      <c r="A21" s="235" t="s">
        <v>84</v>
      </c>
      <c r="B21" s="275" t="s">
        <v>399</v>
      </c>
      <c r="C21" s="276">
        <v>5.2900000000000003E-2</v>
      </c>
      <c r="D21" s="309" t="s">
        <v>260</v>
      </c>
      <c r="E21" s="78">
        <v>8.14E-2</v>
      </c>
      <c r="F21" s="79"/>
      <c r="G21" s="142">
        <v>0.8</v>
      </c>
      <c r="H21" s="114">
        <v>0</v>
      </c>
      <c r="I21" s="108" t="s">
        <v>10</v>
      </c>
      <c r="J21" s="112" t="s">
        <v>39</v>
      </c>
      <c r="K21" s="100" t="s">
        <v>237</v>
      </c>
      <c r="L21" s="99" t="s">
        <v>8</v>
      </c>
      <c r="M21" s="100" t="s">
        <v>17</v>
      </c>
      <c r="N21" s="297" t="s">
        <v>329</v>
      </c>
      <c r="O21" s="101" t="s">
        <v>22</v>
      </c>
    </row>
    <row r="22" spans="1:15" s="111" customFormat="1" ht="52.5" thickTop="1" thickBot="1" x14ac:dyDescent="0.3">
      <c r="A22" s="77" t="s">
        <v>84</v>
      </c>
      <c r="B22" s="275" t="s">
        <v>396</v>
      </c>
      <c r="C22" s="276">
        <v>5.3900000000000003E-2</v>
      </c>
      <c r="D22" s="309" t="s">
        <v>259</v>
      </c>
      <c r="E22" s="78">
        <v>8.1699999999999995E-2</v>
      </c>
      <c r="F22" s="106"/>
      <c r="G22" s="142">
        <v>0.85</v>
      </c>
      <c r="H22" s="114">
        <v>0</v>
      </c>
      <c r="I22" s="108" t="s">
        <v>10</v>
      </c>
      <c r="J22" s="112" t="s">
        <v>39</v>
      </c>
      <c r="K22" s="100" t="s">
        <v>237</v>
      </c>
      <c r="L22" s="99" t="s">
        <v>8</v>
      </c>
      <c r="M22" s="100" t="s">
        <v>17</v>
      </c>
      <c r="N22" s="297" t="s">
        <v>330</v>
      </c>
      <c r="O22" s="101" t="s">
        <v>22</v>
      </c>
    </row>
    <row r="23" spans="1:15" s="111" customFormat="1" ht="14.25" thickTop="1" thickBot="1" x14ac:dyDescent="0.25">
      <c r="A23" s="138" t="s">
        <v>81</v>
      </c>
      <c r="B23" s="277"/>
      <c r="C23" s="278"/>
      <c r="D23" s="279"/>
      <c r="E23" s="139"/>
      <c r="F23" s="138"/>
      <c r="G23" s="138"/>
      <c r="H23" s="138"/>
      <c r="I23" s="140"/>
      <c r="J23" s="138"/>
      <c r="K23" s="270"/>
      <c r="L23" s="138"/>
      <c r="M23" s="138"/>
      <c r="N23" s="301"/>
      <c r="O23" s="138"/>
    </row>
    <row r="24" spans="1:15" s="111" customFormat="1" ht="39.75" thickTop="1" thickBot="1" x14ac:dyDescent="0.3">
      <c r="A24" s="77" t="s">
        <v>239</v>
      </c>
      <c r="B24" s="275" t="s">
        <v>293</v>
      </c>
      <c r="C24" s="276">
        <v>5.4899999999999997E-2</v>
      </c>
      <c r="D24" s="267" t="s">
        <v>15</v>
      </c>
      <c r="E24" s="78">
        <v>7.9699999999999993E-2</v>
      </c>
      <c r="F24" s="95"/>
      <c r="G24" s="289">
        <v>0.6</v>
      </c>
      <c r="H24" s="97">
        <v>0</v>
      </c>
      <c r="I24" s="108" t="s">
        <v>10</v>
      </c>
      <c r="J24" s="83" t="s">
        <v>39</v>
      </c>
      <c r="K24" s="100" t="s">
        <v>240</v>
      </c>
      <c r="L24" s="99" t="s">
        <v>8</v>
      </c>
      <c r="M24" s="100" t="s">
        <v>16</v>
      </c>
      <c r="N24" s="297" t="s">
        <v>266</v>
      </c>
      <c r="O24" s="100" t="s">
        <v>209</v>
      </c>
    </row>
    <row r="25" spans="1:15" s="111" customFormat="1" ht="39.75" thickTop="1" thickBot="1" x14ac:dyDescent="0.3">
      <c r="A25" s="77" t="s">
        <v>239</v>
      </c>
      <c r="B25" s="275" t="s">
        <v>294</v>
      </c>
      <c r="C25" s="276">
        <v>5.5399999999999998E-2</v>
      </c>
      <c r="D25" s="267" t="s">
        <v>15</v>
      </c>
      <c r="E25" s="78">
        <v>7.9899999999999999E-2</v>
      </c>
      <c r="F25" s="102"/>
      <c r="G25" s="289">
        <v>0.75</v>
      </c>
      <c r="H25" s="97">
        <v>0</v>
      </c>
      <c r="I25" s="108" t="s">
        <v>10</v>
      </c>
      <c r="J25" s="83" t="s">
        <v>39</v>
      </c>
      <c r="K25" s="100" t="s">
        <v>240</v>
      </c>
      <c r="L25" s="99" t="s">
        <v>8</v>
      </c>
      <c r="M25" s="100" t="s">
        <v>16</v>
      </c>
      <c r="N25" s="297" t="s">
        <v>267</v>
      </c>
      <c r="O25" s="100" t="s">
        <v>209</v>
      </c>
    </row>
    <row r="26" spans="1:15" s="111" customFormat="1" ht="39.75" thickTop="1" thickBot="1" x14ac:dyDescent="0.3">
      <c r="A26" s="235" t="s">
        <v>239</v>
      </c>
      <c r="B26" s="275" t="s">
        <v>295</v>
      </c>
      <c r="C26" s="276">
        <v>5.8500000000000003E-2</v>
      </c>
      <c r="D26" s="267" t="s">
        <v>15</v>
      </c>
      <c r="E26" s="78">
        <v>8.09E-2</v>
      </c>
      <c r="F26" s="79"/>
      <c r="G26" s="283">
        <v>0.8</v>
      </c>
      <c r="H26" s="97">
        <v>0</v>
      </c>
      <c r="I26" s="108" t="s">
        <v>10</v>
      </c>
      <c r="J26" s="83" t="s">
        <v>39</v>
      </c>
      <c r="K26" s="100" t="s">
        <v>240</v>
      </c>
      <c r="L26" s="99" t="s">
        <v>8</v>
      </c>
      <c r="M26" s="100" t="s">
        <v>16</v>
      </c>
      <c r="N26" s="297" t="s">
        <v>268</v>
      </c>
      <c r="O26" s="100" t="s">
        <v>209</v>
      </c>
    </row>
    <row r="27" spans="1:15" s="111" customFormat="1" ht="39.75" thickTop="1" thickBot="1" x14ac:dyDescent="0.3">
      <c r="A27" s="77" t="s">
        <v>239</v>
      </c>
      <c r="B27" s="275" t="s">
        <v>296</v>
      </c>
      <c r="C27" s="276">
        <v>5.8999999999999997E-2</v>
      </c>
      <c r="D27" s="267" t="s">
        <v>15</v>
      </c>
      <c r="E27" s="78">
        <v>8.1100000000000005E-2</v>
      </c>
      <c r="F27" s="106"/>
      <c r="G27" s="113">
        <v>0.85</v>
      </c>
      <c r="H27" s="97">
        <v>0</v>
      </c>
      <c r="I27" s="108" t="s">
        <v>10</v>
      </c>
      <c r="J27" s="83" t="s">
        <v>39</v>
      </c>
      <c r="K27" s="100" t="s">
        <v>240</v>
      </c>
      <c r="L27" s="99" t="s">
        <v>8</v>
      </c>
      <c r="M27" s="100" t="s">
        <v>16</v>
      </c>
      <c r="N27" s="297" t="s">
        <v>276</v>
      </c>
      <c r="O27" s="100" t="s">
        <v>209</v>
      </c>
    </row>
    <row r="28" spans="1:15" s="118" customFormat="1" ht="14.25" thickTop="1" thickBot="1" x14ac:dyDescent="0.25">
      <c r="A28" s="116" t="s">
        <v>192</v>
      </c>
      <c r="B28" s="261"/>
      <c r="C28" s="280"/>
      <c r="D28" s="280"/>
      <c r="E28" s="213"/>
      <c r="F28" s="116"/>
      <c r="G28" s="116"/>
      <c r="H28" s="116"/>
      <c r="I28" s="116"/>
      <c r="J28" s="116"/>
      <c r="K28" s="238"/>
      <c r="L28" s="116"/>
      <c r="M28" s="116"/>
      <c r="N28" s="295"/>
      <c r="O28" s="116"/>
    </row>
    <row r="29" spans="1:15" ht="39.75" thickTop="1" thickBot="1" x14ac:dyDescent="0.3">
      <c r="A29" s="115" t="s">
        <v>206</v>
      </c>
      <c r="B29" s="276" t="s">
        <v>400</v>
      </c>
      <c r="C29" s="310">
        <v>6.7400000000000002E-2</v>
      </c>
      <c r="D29" s="303" t="s">
        <v>305</v>
      </c>
      <c r="E29" s="78">
        <v>8.4099999999999994E-2</v>
      </c>
      <c r="F29" s="120"/>
      <c r="G29" s="141">
        <v>0.6</v>
      </c>
      <c r="H29" s="103">
        <v>995</v>
      </c>
      <c r="I29" s="104" t="s">
        <v>20</v>
      </c>
      <c r="J29" s="121" t="s">
        <v>39</v>
      </c>
      <c r="K29" s="262" t="s">
        <v>230</v>
      </c>
      <c r="L29" s="122" t="s">
        <v>8</v>
      </c>
      <c r="M29" s="105" t="s">
        <v>16</v>
      </c>
      <c r="N29" s="297" t="s">
        <v>331</v>
      </c>
      <c r="O29" s="123" t="s">
        <v>23</v>
      </c>
    </row>
    <row r="30" spans="1:15" ht="39.75" thickTop="1" thickBot="1" x14ac:dyDescent="0.3">
      <c r="A30" s="115" t="s">
        <v>206</v>
      </c>
      <c r="B30" s="276" t="s">
        <v>401</v>
      </c>
      <c r="C30" s="311">
        <v>7.2400000000000006E-2</v>
      </c>
      <c r="D30" s="312" t="s">
        <v>306</v>
      </c>
      <c r="E30" s="78">
        <v>8.5999999999999993E-2</v>
      </c>
      <c r="F30" s="79"/>
      <c r="G30" s="142">
        <v>0.8</v>
      </c>
      <c r="H30" s="81">
        <v>995</v>
      </c>
      <c r="I30" s="82" t="s">
        <v>20</v>
      </c>
      <c r="J30" s="83" t="s">
        <v>39</v>
      </c>
      <c r="K30" s="262" t="s">
        <v>231</v>
      </c>
      <c r="L30" s="84" t="s">
        <v>8</v>
      </c>
      <c r="M30" s="100" t="s">
        <v>16</v>
      </c>
      <c r="N30" s="297" t="s">
        <v>332</v>
      </c>
      <c r="O30" s="85" t="s">
        <v>23</v>
      </c>
    </row>
    <row r="31" spans="1:15" s="118" customFormat="1" ht="13.5" thickTop="1" x14ac:dyDescent="0.2">
      <c r="A31" s="151"/>
      <c r="B31" s="151"/>
      <c r="C31" s="152"/>
      <c r="D31" s="153"/>
      <c r="E31" s="154"/>
      <c r="F31" s="143"/>
      <c r="G31" s="143"/>
      <c r="H31" s="155"/>
      <c r="I31" s="156"/>
      <c r="J31" s="156"/>
      <c r="K31" s="157"/>
      <c r="L31" s="158"/>
      <c r="M31" s="157"/>
      <c r="N31" s="232"/>
      <c r="O31" s="158"/>
    </row>
    <row r="32" spans="1:15" ht="30" customHeight="1" thickBot="1" x14ac:dyDescent="0.25">
      <c r="A32" s="159" t="s">
        <v>18</v>
      </c>
      <c r="B32" s="159"/>
      <c r="C32" s="159"/>
      <c r="D32" s="159"/>
      <c r="E32" s="159"/>
      <c r="F32" s="159"/>
      <c r="G32" s="159"/>
      <c r="H32" s="159"/>
      <c r="I32" s="159"/>
      <c r="J32" s="159"/>
      <c r="K32" s="159"/>
      <c r="L32" s="159"/>
      <c r="M32" s="159"/>
      <c r="N32" s="233"/>
      <c r="O32" s="159"/>
    </row>
    <row r="33" spans="1:16" s="60" customFormat="1" ht="14.25" thickTop="1" thickBot="1" x14ac:dyDescent="0.25">
      <c r="A33" s="328" t="s">
        <v>427</v>
      </c>
      <c r="B33" s="328"/>
      <c r="C33" s="330"/>
      <c r="D33" s="330"/>
      <c r="E33" s="330"/>
      <c r="F33" s="330"/>
      <c r="G33" s="330"/>
      <c r="H33" s="330"/>
      <c r="I33" s="330"/>
      <c r="J33" s="330"/>
      <c r="K33" s="330"/>
      <c r="L33" s="330"/>
      <c r="M33" s="330"/>
      <c r="N33" s="330"/>
      <c r="O33" s="330"/>
      <c r="P33" s="330"/>
    </row>
    <row r="34" spans="1:16" s="62" customFormat="1" ht="14.25" thickTop="1" thickBot="1" x14ac:dyDescent="0.25">
      <c r="A34" s="319" t="s">
        <v>246</v>
      </c>
      <c r="B34" s="320"/>
      <c r="C34" s="320"/>
      <c r="D34" s="320"/>
      <c r="E34" s="320"/>
      <c r="F34" s="320"/>
      <c r="G34" s="320"/>
      <c r="H34" s="320"/>
      <c r="I34" s="320"/>
      <c r="J34" s="320"/>
      <c r="K34" s="320"/>
      <c r="L34" s="320"/>
      <c r="M34" s="320"/>
      <c r="N34" s="320"/>
      <c r="O34" s="325"/>
    </row>
    <row r="35" spans="1:16" ht="14.25" thickTop="1" thickBot="1" x14ac:dyDescent="0.25">
      <c r="A35" s="319" t="s">
        <v>173</v>
      </c>
      <c r="B35" s="320"/>
      <c r="C35" s="320"/>
      <c r="D35" s="320"/>
      <c r="E35" s="320"/>
      <c r="F35" s="320"/>
      <c r="G35" s="320"/>
      <c r="H35" s="320"/>
      <c r="I35" s="320"/>
      <c r="J35" s="320"/>
      <c r="K35" s="320"/>
      <c r="L35" s="320"/>
      <c r="M35" s="320"/>
      <c r="N35" s="320"/>
      <c r="O35" s="325"/>
    </row>
    <row r="36" spans="1:16" s="66" customFormat="1" ht="14.25" thickTop="1" thickBot="1" x14ac:dyDescent="0.25">
      <c r="A36" s="316" t="s">
        <v>247</v>
      </c>
      <c r="B36" s="317"/>
      <c r="C36" s="318"/>
      <c r="D36" s="318"/>
      <c r="E36" s="318"/>
      <c r="F36" s="318"/>
      <c r="G36" s="318"/>
      <c r="H36" s="318"/>
      <c r="I36" s="318"/>
      <c r="J36" s="318"/>
      <c r="K36" s="318"/>
      <c r="L36" s="318"/>
      <c r="M36" s="318"/>
      <c r="N36" s="318"/>
      <c r="O36" s="318"/>
    </row>
    <row r="37" spans="1:16" s="66" customFormat="1" ht="14.25" thickTop="1" thickBot="1" x14ac:dyDescent="0.25">
      <c r="A37" s="319" t="s">
        <v>26</v>
      </c>
      <c r="B37" s="320"/>
      <c r="C37" s="320"/>
      <c r="D37" s="320"/>
      <c r="E37" s="320"/>
      <c r="F37" s="320"/>
      <c r="G37" s="320"/>
      <c r="H37" s="320"/>
      <c r="I37" s="320"/>
      <c r="J37" s="320"/>
      <c r="K37" s="320"/>
      <c r="L37" s="320"/>
      <c r="M37" s="320"/>
      <c r="N37" s="320"/>
      <c r="O37" s="325"/>
    </row>
    <row r="38" spans="1:16" s="66" customFormat="1" ht="14.25" thickTop="1" thickBot="1" x14ac:dyDescent="0.25">
      <c r="A38" s="319" t="s">
        <v>183</v>
      </c>
      <c r="B38" s="320"/>
      <c r="C38" s="320"/>
      <c r="D38" s="320"/>
      <c r="E38" s="320"/>
      <c r="F38" s="320"/>
      <c r="G38" s="320"/>
      <c r="H38" s="320"/>
      <c r="I38" s="320"/>
      <c r="J38" s="320"/>
      <c r="K38" s="320"/>
      <c r="L38" s="320"/>
      <c r="M38" s="320"/>
      <c r="N38" s="320"/>
      <c r="O38" s="325"/>
    </row>
    <row r="39" spans="1:16" s="160" customFormat="1" ht="14.25" thickTop="1" thickBot="1" x14ac:dyDescent="0.25">
      <c r="A39" s="319" t="s">
        <v>188</v>
      </c>
      <c r="B39" s="320"/>
      <c r="C39" s="320"/>
      <c r="D39" s="320"/>
      <c r="E39" s="320"/>
      <c r="F39" s="320"/>
      <c r="G39" s="320"/>
      <c r="H39" s="320"/>
      <c r="I39" s="320"/>
      <c r="J39" s="320"/>
      <c r="K39" s="320"/>
      <c r="L39" s="320"/>
      <c r="M39" s="320"/>
      <c r="N39" s="320"/>
      <c r="O39" s="325"/>
    </row>
    <row r="40" spans="1:16" s="160" customFormat="1" ht="14.25" thickTop="1" thickBot="1" x14ac:dyDescent="0.25">
      <c r="A40" s="319" t="s">
        <v>189</v>
      </c>
      <c r="B40" s="320"/>
      <c r="C40" s="320"/>
      <c r="D40" s="320"/>
      <c r="E40" s="320"/>
      <c r="F40" s="320"/>
      <c r="G40" s="320"/>
      <c r="H40" s="320"/>
      <c r="I40" s="320"/>
      <c r="J40" s="320"/>
      <c r="K40" s="320"/>
      <c r="L40" s="320"/>
      <c r="M40" s="320"/>
      <c r="N40" s="320"/>
      <c r="O40" s="325"/>
    </row>
    <row r="41" spans="1:16" s="160" customFormat="1" ht="14.25" thickTop="1" thickBot="1" x14ac:dyDescent="0.25">
      <c r="A41" s="319" t="s">
        <v>190</v>
      </c>
      <c r="B41" s="320"/>
      <c r="C41" s="320"/>
      <c r="D41" s="320"/>
      <c r="E41" s="320"/>
      <c r="F41" s="320"/>
      <c r="G41" s="320"/>
      <c r="H41" s="320"/>
      <c r="I41" s="320"/>
      <c r="J41" s="320"/>
      <c r="K41" s="320"/>
      <c r="L41" s="320"/>
      <c r="M41" s="320"/>
      <c r="N41" s="320"/>
      <c r="O41" s="325"/>
    </row>
    <row r="42" spans="1:16" s="160" customFormat="1" ht="14.25" thickTop="1" thickBot="1" x14ac:dyDescent="0.25">
      <c r="A42" s="319" t="s">
        <v>191</v>
      </c>
      <c r="B42" s="320"/>
      <c r="C42" s="320"/>
      <c r="D42" s="320"/>
      <c r="E42" s="320"/>
      <c r="F42" s="320"/>
      <c r="G42" s="320"/>
      <c r="H42" s="320"/>
      <c r="I42" s="320"/>
      <c r="J42" s="320"/>
      <c r="K42" s="320"/>
      <c r="L42" s="320"/>
      <c r="M42" s="320"/>
      <c r="N42" s="320"/>
      <c r="O42" s="325"/>
    </row>
    <row r="43" spans="1:16" s="66" customFormat="1" ht="14.25" thickTop="1" thickBot="1" x14ac:dyDescent="0.25">
      <c r="A43" s="319" t="s">
        <v>27</v>
      </c>
      <c r="B43" s="320"/>
      <c r="C43" s="320"/>
      <c r="D43" s="320"/>
      <c r="E43" s="320"/>
      <c r="F43" s="320"/>
      <c r="G43" s="320"/>
      <c r="H43" s="320"/>
      <c r="I43" s="320"/>
      <c r="J43" s="320"/>
      <c r="K43" s="320"/>
      <c r="L43" s="320"/>
      <c r="M43" s="320"/>
      <c r="N43" s="320"/>
      <c r="O43" s="325"/>
    </row>
    <row r="44" spans="1:16" s="66" customFormat="1" ht="14.25" thickTop="1" thickBot="1" x14ac:dyDescent="0.25">
      <c r="A44" s="319" t="s">
        <v>184</v>
      </c>
      <c r="B44" s="320"/>
      <c r="C44" s="320"/>
      <c r="D44" s="320"/>
      <c r="E44" s="320"/>
      <c r="F44" s="320"/>
      <c r="G44" s="320"/>
      <c r="H44" s="320"/>
      <c r="I44" s="320"/>
      <c r="J44" s="320"/>
      <c r="K44" s="320"/>
      <c r="L44" s="320"/>
      <c r="M44" s="320"/>
      <c r="N44" s="320"/>
      <c r="O44" s="325"/>
    </row>
    <row r="45" spans="1:16" s="66" customFormat="1" ht="14.25" thickTop="1" thickBot="1" x14ac:dyDescent="0.25">
      <c r="A45" s="319" t="s">
        <v>30</v>
      </c>
      <c r="B45" s="320"/>
      <c r="C45" s="320"/>
      <c r="D45" s="320"/>
      <c r="E45" s="320"/>
      <c r="F45" s="320"/>
      <c r="G45" s="320"/>
      <c r="H45" s="320"/>
      <c r="I45" s="320"/>
      <c r="J45" s="320"/>
      <c r="K45" s="320"/>
      <c r="L45" s="320"/>
      <c r="M45" s="320"/>
      <c r="N45" s="320"/>
      <c r="O45" s="325"/>
    </row>
    <row r="46" spans="1:16" s="66" customFormat="1" ht="14.25" thickTop="1" thickBot="1" x14ac:dyDescent="0.25">
      <c r="A46" s="319" t="s">
        <v>103</v>
      </c>
      <c r="B46" s="320"/>
      <c r="C46" s="320"/>
      <c r="D46" s="320"/>
      <c r="E46" s="320"/>
      <c r="F46" s="320"/>
      <c r="G46" s="320"/>
      <c r="H46" s="320"/>
      <c r="I46" s="320"/>
      <c r="J46" s="320"/>
      <c r="K46" s="320"/>
      <c r="L46" s="320"/>
      <c r="M46" s="320"/>
      <c r="N46" s="320"/>
      <c r="O46" s="325"/>
    </row>
    <row r="47" spans="1:16" s="66" customFormat="1" ht="14.25" thickTop="1" thickBot="1" x14ac:dyDescent="0.25">
      <c r="A47" s="319" t="s">
        <v>33</v>
      </c>
      <c r="B47" s="320"/>
      <c r="C47" s="320"/>
      <c r="D47" s="320"/>
      <c r="E47" s="320"/>
      <c r="F47" s="320"/>
      <c r="G47" s="320"/>
      <c r="H47" s="320"/>
      <c r="I47" s="320"/>
      <c r="J47" s="320"/>
      <c r="K47" s="320"/>
      <c r="L47" s="320"/>
      <c r="M47" s="320"/>
      <c r="N47" s="320"/>
      <c r="O47" s="325"/>
    </row>
    <row r="48" spans="1:16" s="160" customFormat="1" ht="14.25" thickTop="1" thickBot="1" x14ac:dyDescent="0.25">
      <c r="A48" s="319" t="s">
        <v>82</v>
      </c>
      <c r="B48" s="320"/>
      <c r="C48" s="320"/>
      <c r="D48" s="320"/>
      <c r="E48" s="320"/>
      <c r="F48" s="320"/>
      <c r="G48" s="320"/>
      <c r="H48" s="320"/>
      <c r="I48" s="320"/>
      <c r="J48" s="320"/>
      <c r="K48" s="320"/>
      <c r="L48" s="320"/>
      <c r="M48" s="320"/>
      <c r="N48" s="320"/>
      <c r="O48" s="325"/>
    </row>
    <row r="49" spans="1:15" s="160" customFormat="1" ht="14.25" thickTop="1" thickBot="1" x14ac:dyDescent="0.25">
      <c r="A49" s="319" t="s">
        <v>83</v>
      </c>
      <c r="B49" s="320"/>
      <c r="C49" s="320"/>
      <c r="D49" s="320"/>
      <c r="E49" s="320"/>
      <c r="F49" s="320"/>
      <c r="G49" s="320"/>
      <c r="H49" s="320"/>
      <c r="I49" s="320"/>
      <c r="J49" s="320"/>
      <c r="K49" s="320"/>
      <c r="L49" s="320"/>
      <c r="M49" s="320"/>
      <c r="N49" s="320"/>
      <c r="O49" s="325"/>
    </row>
    <row r="50" spans="1:15" s="160" customFormat="1" ht="14.25" thickTop="1" thickBot="1" x14ac:dyDescent="0.25">
      <c r="A50" s="319" t="s">
        <v>88</v>
      </c>
      <c r="B50" s="320"/>
      <c r="C50" s="320"/>
      <c r="D50" s="320"/>
      <c r="E50" s="320"/>
      <c r="F50" s="320"/>
      <c r="G50" s="320"/>
      <c r="H50" s="320"/>
      <c r="I50" s="320"/>
      <c r="J50" s="320"/>
      <c r="K50" s="320"/>
      <c r="L50" s="320"/>
      <c r="M50" s="320"/>
      <c r="N50" s="320"/>
      <c r="O50" s="325"/>
    </row>
    <row r="51" spans="1:15" s="160" customFormat="1" ht="14.25" thickTop="1" thickBot="1" x14ac:dyDescent="0.25">
      <c r="A51" s="319" t="s">
        <v>89</v>
      </c>
      <c r="B51" s="320"/>
      <c r="C51" s="320"/>
      <c r="D51" s="320"/>
      <c r="E51" s="320"/>
      <c r="F51" s="320"/>
      <c r="G51" s="320"/>
      <c r="H51" s="320"/>
      <c r="I51" s="320"/>
      <c r="J51" s="320"/>
      <c r="K51" s="320"/>
      <c r="L51" s="320"/>
      <c r="M51" s="320"/>
      <c r="N51" s="320"/>
      <c r="O51" s="325"/>
    </row>
    <row r="52" spans="1:15" s="66" customFormat="1" ht="14.25" thickTop="1" thickBot="1" x14ac:dyDescent="0.25">
      <c r="A52" s="319" t="s">
        <v>31</v>
      </c>
      <c r="B52" s="320"/>
      <c r="C52" s="320"/>
      <c r="D52" s="320"/>
      <c r="E52" s="320"/>
      <c r="F52" s="320"/>
      <c r="G52" s="320"/>
      <c r="H52" s="320"/>
      <c r="I52" s="320"/>
      <c r="J52" s="320"/>
      <c r="K52" s="320"/>
      <c r="L52" s="320"/>
      <c r="M52" s="320"/>
      <c r="N52" s="320"/>
      <c r="O52" s="325"/>
    </row>
    <row r="53" spans="1:15" s="66" customFormat="1" ht="14.25" thickTop="1" thickBot="1" x14ac:dyDescent="0.25">
      <c r="A53" s="319" t="s">
        <v>37</v>
      </c>
      <c r="B53" s="320"/>
      <c r="C53" s="320"/>
      <c r="D53" s="320"/>
      <c r="E53" s="320"/>
      <c r="F53" s="320"/>
      <c r="G53" s="320"/>
      <c r="H53" s="320"/>
      <c r="I53" s="320"/>
      <c r="J53" s="320"/>
      <c r="K53" s="320"/>
      <c r="L53" s="320"/>
      <c r="M53" s="320"/>
      <c r="N53" s="320"/>
      <c r="O53" s="325"/>
    </row>
    <row r="54" spans="1:15" s="131" customFormat="1" ht="30.75" hidden="1" customHeight="1" thickTop="1" thickBot="1" x14ac:dyDescent="0.25">
      <c r="A54" s="331" t="s">
        <v>186</v>
      </c>
      <c r="B54" s="331"/>
      <c r="C54" s="331"/>
      <c r="D54" s="331"/>
      <c r="E54" s="331"/>
      <c r="F54" s="331"/>
      <c r="G54" s="331"/>
      <c r="H54" s="331"/>
      <c r="I54" s="331"/>
      <c r="J54" s="331"/>
      <c r="K54" s="331"/>
      <c r="L54" s="331"/>
      <c r="M54" s="331"/>
      <c r="N54" s="331"/>
      <c r="O54" s="331"/>
    </row>
    <row r="55" spans="1:15" ht="29.25" thickTop="1" x14ac:dyDescent="0.2"/>
  </sheetData>
  <mergeCells count="23">
    <mergeCell ref="A52:O52"/>
    <mergeCell ref="A53:O53"/>
    <mergeCell ref="A54:O54"/>
    <mergeCell ref="A48:O48"/>
    <mergeCell ref="A49:O49"/>
    <mergeCell ref="A50:O50"/>
    <mergeCell ref="A51:O51"/>
    <mergeCell ref="A1:O1"/>
    <mergeCell ref="A44:O44"/>
    <mergeCell ref="A45:O45"/>
    <mergeCell ref="A46:O46"/>
    <mergeCell ref="A47:O47"/>
    <mergeCell ref="A34:O34"/>
    <mergeCell ref="A35:O35"/>
    <mergeCell ref="A37:O37"/>
    <mergeCell ref="A38:O38"/>
    <mergeCell ref="A36:O36"/>
    <mergeCell ref="A42:O42"/>
    <mergeCell ref="A39:O39"/>
    <mergeCell ref="A40:O40"/>
    <mergeCell ref="A41:O41"/>
    <mergeCell ref="A43:O43"/>
    <mergeCell ref="A33:P33"/>
  </mergeCells>
  <phoneticPr fontId="2" type="noConversion"/>
  <pageMargins left="0.19" right="0.16" top="7.874015748031496E-2" bottom="0.19685039370078741" header="0.11811023622047245" footer="0.11811023622047245"/>
  <pageSetup paperSize="9" scale="65" fitToHeight="4" orientation="landscape" r:id="rId1"/>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P47"/>
  <sheetViews>
    <sheetView view="pageBreakPreview" zoomScale="90" zoomScaleNormal="60" zoomScaleSheetLayoutView="90" workbookViewId="0">
      <selection activeCell="A37" sqref="A37:P37"/>
    </sheetView>
  </sheetViews>
  <sheetFormatPr defaultColWidth="9.140625" defaultRowHeight="12.75" x14ac:dyDescent="0.2"/>
  <cols>
    <col min="1" max="1" width="24.28515625" style="170" customWidth="1"/>
    <col min="2" max="2" width="17.5703125" style="170" customWidth="1"/>
    <col min="3" max="3" width="8.7109375" style="171" customWidth="1"/>
    <col min="4" max="4" width="12" style="170" customWidth="1"/>
    <col min="5" max="5" width="8.7109375" style="172" customWidth="1"/>
    <col min="6" max="6" width="1.7109375" style="172" customWidth="1"/>
    <col min="7" max="7" width="9.5703125" style="170" customWidth="1"/>
    <col min="8" max="8" width="12.7109375" style="170" customWidth="1"/>
    <col min="9" max="9" width="8.7109375" style="170" customWidth="1"/>
    <col min="10" max="10" width="11.7109375" style="170" customWidth="1"/>
    <col min="11" max="11" width="53.28515625" style="170" customWidth="1"/>
    <col min="12" max="12" width="4.7109375" style="170" customWidth="1"/>
    <col min="13" max="13" width="16.42578125" style="170" customWidth="1"/>
    <col min="14" max="14" width="9.140625" style="170" customWidth="1"/>
    <col min="15" max="15" width="28.28515625" style="170" customWidth="1"/>
    <col min="16" max="16384" width="9.140625" style="161"/>
  </cols>
  <sheetData>
    <row r="1" spans="1:15" ht="30" customHeight="1" x14ac:dyDescent="0.2">
      <c r="A1" s="332" t="s">
        <v>426</v>
      </c>
      <c r="B1" s="332"/>
      <c r="C1" s="332"/>
      <c r="D1" s="332"/>
      <c r="E1" s="332"/>
      <c r="F1" s="332"/>
      <c r="G1" s="332"/>
      <c r="H1" s="332"/>
      <c r="I1" s="332"/>
      <c r="J1" s="332"/>
      <c r="K1" s="332"/>
      <c r="L1" s="332"/>
      <c r="M1" s="332"/>
      <c r="N1" s="332"/>
      <c r="O1" s="332"/>
    </row>
    <row r="2" spans="1:15" s="177" customFormat="1" ht="30" customHeight="1" x14ac:dyDescent="0.2">
      <c r="A2" s="88" t="s">
        <v>3</v>
      </c>
      <c r="B2" s="88" t="s">
        <v>176</v>
      </c>
      <c r="C2" s="173" t="s">
        <v>0</v>
      </c>
      <c r="D2" s="174" t="s">
        <v>6</v>
      </c>
      <c r="E2" s="175" t="s">
        <v>24</v>
      </c>
      <c r="F2" s="175"/>
      <c r="G2" s="173" t="s">
        <v>9</v>
      </c>
      <c r="H2" s="176" t="s">
        <v>25</v>
      </c>
      <c r="I2" s="173" t="s">
        <v>1</v>
      </c>
      <c r="J2" s="173" t="s">
        <v>65</v>
      </c>
      <c r="K2" s="173" t="s">
        <v>7</v>
      </c>
      <c r="L2" s="173" t="s">
        <v>5</v>
      </c>
      <c r="M2" s="173" t="s">
        <v>4</v>
      </c>
      <c r="N2" s="173"/>
      <c r="O2" s="173" t="s">
        <v>2</v>
      </c>
    </row>
    <row r="3" spans="1:15" ht="13.5" thickBot="1" x14ac:dyDescent="0.25">
      <c r="A3" s="178" t="s">
        <v>91</v>
      </c>
      <c r="B3" s="178"/>
      <c r="C3" s="178"/>
      <c r="D3" s="178"/>
      <c r="E3" s="178"/>
      <c r="F3" s="178"/>
      <c r="G3" s="178"/>
      <c r="H3" s="178"/>
      <c r="I3" s="178"/>
      <c r="J3" s="178"/>
      <c r="K3" s="178"/>
      <c r="L3" s="178"/>
      <c r="M3" s="178"/>
      <c r="N3" s="178"/>
      <c r="O3" s="178"/>
    </row>
    <row r="4" spans="1:15" ht="39.75" thickTop="1" thickBot="1" x14ac:dyDescent="0.3">
      <c r="A4" s="179" t="s">
        <v>11</v>
      </c>
      <c r="B4" s="288" t="s">
        <v>402</v>
      </c>
      <c r="C4" s="307">
        <v>4.9500000000000002E-2</v>
      </c>
      <c r="D4" s="304" t="s">
        <v>300</v>
      </c>
      <c r="E4" s="180">
        <v>7.7899999999999997E-2</v>
      </c>
      <c r="F4" s="181"/>
      <c r="G4" s="182" t="s">
        <v>66</v>
      </c>
      <c r="H4" s="183">
        <v>0</v>
      </c>
      <c r="I4" s="184" t="s">
        <v>10</v>
      </c>
      <c r="J4" s="185" t="s">
        <v>67</v>
      </c>
      <c r="K4" s="187" t="s">
        <v>230</v>
      </c>
      <c r="L4" s="186" t="s">
        <v>67</v>
      </c>
      <c r="M4" s="187" t="s">
        <v>69</v>
      </c>
      <c r="N4" s="297" t="s">
        <v>338</v>
      </c>
      <c r="O4" s="187" t="s">
        <v>68</v>
      </c>
    </row>
    <row r="5" spans="1:15" ht="39.75" thickTop="1" thickBot="1" x14ac:dyDescent="0.3">
      <c r="A5" s="188" t="s">
        <v>11</v>
      </c>
      <c r="B5" s="288" t="s">
        <v>403</v>
      </c>
      <c r="C5" s="290">
        <v>5.0900000000000001E-2</v>
      </c>
      <c r="D5" s="304" t="s">
        <v>301</v>
      </c>
      <c r="E5" s="180">
        <v>7.8299999999999995E-2</v>
      </c>
      <c r="F5" s="189"/>
      <c r="G5" s="190" t="s">
        <v>70</v>
      </c>
      <c r="H5" s="183">
        <v>0</v>
      </c>
      <c r="I5" s="184" t="s">
        <v>10</v>
      </c>
      <c r="J5" s="185" t="s">
        <v>67</v>
      </c>
      <c r="K5" s="187" t="s">
        <v>230</v>
      </c>
      <c r="L5" s="186" t="s">
        <v>67</v>
      </c>
      <c r="M5" s="187" t="s">
        <v>69</v>
      </c>
      <c r="N5" s="297" t="s">
        <v>339</v>
      </c>
      <c r="O5" s="187" t="s">
        <v>68</v>
      </c>
    </row>
    <row r="6" spans="1:15" ht="39.75" thickTop="1" thickBot="1" x14ac:dyDescent="0.3">
      <c r="A6" s="188" t="s">
        <v>11</v>
      </c>
      <c r="B6" s="288" t="s">
        <v>404</v>
      </c>
      <c r="C6" s="290">
        <v>5.2900000000000003E-2</v>
      </c>
      <c r="D6" s="304" t="s">
        <v>260</v>
      </c>
      <c r="E6" s="180">
        <v>7.9000000000000001E-2</v>
      </c>
      <c r="F6" s="191"/>
      <c r="G6" s="190" t="s">
        <v>71</v>
      </c>
      <c r="H6" s="183">
        <v>0</v>
      </c>
      <c r="I6" s="184" t="s">
        <v>10</v>
      </c>
      <c r="J6" s="185" t="s">
        <v>67</v>
      </c>
      <c r="K6" s="187" t="s">
        <v>230</v>
      </c>
      <c r="L6" s="186" t="s">
        <v>67</v>
      </c>
      <c r="M6" s="187" t="s">
        <v>69</v>
      </c>
      <c r="N6" s="297" t="s">
        <v>340</v>
      </c>
      <c r="O6" s="187" t="s">
        <v>68</v>
      </c>
    </row>
    <row r="7" spans="1:15" ht="39.75" thickTop="1" thickBot="1" x14ac:dyDescent="0.3">
      <c r="A7" s="188" t="s">
        <v>11</v>
      </c>
      <c r="B7" s="288" t="s">
        <v>405</v>
      </c>
      <c r="C7" s="290">
        <v>5.2900000000000003E-2</v>
      </c>
      <c r="D7" s="304" t="s">
        <v>260</v>
      </c>
      <c r="E7" s="180">
        <v>7.9000000000000001E-2</v>
      </c>
      <c r="F7" s="106"/>
      <c r="G7" s="190" t="s">
        <v>72</v>
      </c>
      <c r="H7" s="183">
        <v>0</v>
      </c>
      <c r="I7" s="184" t="s">
        <v>10</v>
      </c>
      <c r="J7" s="185" t="s">
        <v>67</v>
      </c>
      <c r="K7" s="187" t="s">
        <v>230</v>
      </c>
      <c r="L7" s="186" t="s">
        <v>67</v>
      </c>
      <c r="M7" s="187" t="s">
        <v>69</v>
      </c>
      <c r="N7" s="297" t="s">
        <v>340</v>
      </c>
      <c r="O7" s="187" t="s">
        <v>68</v>
      </c>
    </row>
    <row r="8" spans="1:15" ht="39.75" thickTop="1" thickBot="1" x14ac:dyDescent="0.25">
      <c r="A8" s="188" t="s">
        <v>11</v>
      </c>
      <c r="B8" s="288" t="s">
        <v>297</v>
      </c>
      <c r="C8" s="290">
        <v>5.6899999999999999E-2</v>
      </c>
      <c r="D8" s="304" t="s">
        <v>257</v>
      </c>
      <c r="E8" s="180">
        <v>8.0399999999999999E-2</v>
      </c>
      <c r="F8" s="107"/>
      <c r="G8" s="190" t="s">
        <v>73</v>
      </c>
      <c r="H8" s="183">
        <v>0</v>
      </c>
      <c r="I8" s="192" t="s">
        <v>10</v>
      </c>
      <c r="J8" s="185" t="s">
        <v>67</v>
      </c>
      <c r="K8" s="187" t="s">
        <v>230</v>
      </c>
      <c r="L8" s="186" t="s">
        <v>67</v>
      </c>
      <c r="M8" s="187" t="s">
        <v>69</v>
      </c>
      <c r="N8" s="306" t="s">
        <v>277</v>
      </c>
      <c r="O8" s="187" t="s">
        <v>68</v>
      </c>
    </row>
    <row r="9" spans="1:15" ht="39.75" thickTop="1" thickBot="1" x14ac:dyDescent="0.3">
      <c r="A9" s="193" t="s">
        <v>19</v>
      </c>
      <c r="B9" s="288" t="s">
        <v>407</v>
      </c>
      <c r="C9" s="307">
        <v>5.0500000000000003E-2</v>
      </c>
      <c r="D9" s="304" t="s">
        <v>310</v>
      </c>
      <c r="E9" s="180">
        <v>7.8899999999999998E-2</v>
      </c>
      <c r="F9" s="181"/>
      <c r="G9" s="182" t="s">
        <v>66</v>
      </c>
      <c r="H9" s="183">
        <v>0</v>
      </c>
      <c r="I9" s="194" t="s">
        <v>20</v>
      </c>
      <c r="J9" s="185" t="s">
        <v>67</v>
      </c>
      <c r="K9" s="187" t="s">
        <v>230</v>
      </c>
      <c r="L9" s="186" t="s">
        <v>67</v>
      </c>
      <c r="M9" s="187" t="s">
        <v>69</v>
      </c>
      <c r="N9" s="297" t="s">
        <v>341</v>
      </c>
      <c r="O9" s="195" t="s">
        <v>74</v>
      </c>
    </row>
    <row r="10" spans="1:15" ht="39.75" thickTop="1" thickBot="1" x14ac:dyDescent="0.3">
      <c r="A10" s="188" t="s">
        <v>19</v>
      </c>
      <c r="B10" s="288" t="s">
        <v>408</v>
      </c>
      <c r="C10" s="290">
        <v>5.1900000000000002E-2</v>
      </c>
      <c r="D10" s="304" t="s">
        <v>258</v>
      </c>
      <c r="E10" s="180">
        <v>7.9299999999999995E-2</v>
      </c>
      <c r="F10" s="189"/>
      <c r="G10" s="190" t="s">
        <v>70</v>
      </c>
      <c r="H10" s="183">
        <v>0</v>
      </c>
      <c r="I10" s="184" t="s">
        <v>20</v>
      </c>
      <c r="J10" s="185" t="s">
        <v>67</v>
      </c>
      <c r="K10" s="187" t="s">
        <v>230</v>
      </c>
      <c r="L10" s="186" t="s">
        <v>67</v>
      </c>
      <c r="M10" s="187" t="s">
        <v>69</v>
      </c>
      <c r="N10" s="297" t="s">
        <v>342</v>
      </c>
      <c r="O10" s="195" t="s">
        <v>74</v>
      </c>
    </row>
    <row r="11" spans="1:15" ht="39.75" thickTop="1" thickBot="1" x14ac:dyDescent="0.3">
      <c r="A11" s="196" t="s">
        <v>19</v>
      </c>
      <c r="B11" s="288" t="s">
        <v>409</v>
      </c>
      <c r="C11" s="290">
        <v>5.3900000000000003E-2</v>
      </c>
      <c r="D11" s="304" t="s">
        <v>259</v>
      </c>
      <c r="E11" s="180">
        <v>7.9899999999999999E-2</v>
      </c>
      <c r="F11" s="191"/>
      <c r="G11" s="197" t="s">
        <v>71</v>
      </c>
      <c r="H11" s="183">
        <v>0</v>
      </c>
      <c r="I11" s="184" t="s">
        <v>20</v>
      </c>
      <c r="J11" s="185" t="s">
        <v>67</v>
      </c>
      <c r="K11" s="187" t="s">
        <v>230</v>
      </c>
      <c r="L11" s="186" t="s">
        <v>67</v>
      </c>
      <c r="M11" s="187" t="s">
        <v>69</v>
      </c>
      <c r="N11" s="297" t="s">
        <v>343</v>
      </c>
      <c r="O11" s="195" t="s">
        <v>74</v>
      </c>
    </row>
    <row r="12" spans="1:15" ht="39.75" thickTop="1" thickBot="1" x14ac:dyDescent="0.3">
      <c r="A12" s="196" t="s">
        <v>19</v>
      </c>
      <c r="B12" s="288" t="s">
        <v>406</v>
      </c>
      <c r="C12" s="290">
        <v>5.4899999999999997E-2</v>
      </c>
      <c r="D12" s="304" t="s">
        <v>256</v>
      </c>
      <c r="E12" s="180">
        <v>8.0299999999999996E-2</v>
      </c>
      <c r="F12" s="198"/>
      <c r="G12" s="190" t="s">
        <v>75</v>
      </c>
      <c r="H12" s="183">
        <v>0</v>
      </c>
      <c r="I12" s="194" t="s">
        <v>20</v>
      </c>
      <c r="J12" s="185" t="s">
        <v>67</v>
      </c>
      <c r="K12" s="187" t="s">
        <v>230</v>
      </c>
      <c r="L12" s="186" t="s">
        <v>67</v>
      </c>
      <c r="M12" s="187" t="s">
        <v>69</v>
      </c>
      <c r="N12" s="297" t="s">
        <v>344</v>
      </c>
      <c r="O12" s="195" t="s">
        <v>74</v>
      </c>
    </row>
    <row r="13" spans="1:15" s="170" customFormat="1" ht="14.25" thickTop="1" thickBot="1" x14ac:dyDescent="0.25">
      <c r="A13" s="178" t="s">
        <v>211</v>
      </c>
      <c r="B13" s="253"/>
      <c r="C13" s="274"/>
      <c r="D13" s="274"/>
      <c r="E13" s="199"/>
      <c r="F13" s="178"/>
      <c r="G13" s="178"/>
      <c r="H13" s="178"/>
      <c r="I13" s="178"/>
      <c r="J13" s="178"/>
      <c r="K13" s="178"/>
      <c r="L13" s="178"/>
      <c r="M13" s="178"/>
      <c r="N13" s="178"/>
      <c r="O13" s="178"/>
    </row>
    <row r="14" spans="1:15" s="170" customFormat="1" ht="27" thickTop="1" thickBot="1" x14ac:dyDescent="0.3">
      <c r="A14" s="196" t="s">
        <v>12</v>
      </c>
      <c r="B14" s="275" t="s">
        <v>412</v>
      </c>
      <c r="C14" s="307">
        <v>5.4899999999999997E-2</v>
      </c>
      <c r="D14" s="273" t="s">
        <v>15</v>
      </c>
      <c r="E14" s="246">
        <v>8.2299999999999998E-2</v>
      </c>
      <c r="F14" s="181"/>
      <c r="G14" s="248" t="s">
        <v>66</v>
      </c>
      <c r="H14" s="183">
        <v>0</v>
      </c>
      <c r="I14" s="200" t="s">
        <v>10</v>
      </c>
      <c r="J14" s="185" t="s">
        <v>67</v>
      </c>
      <c r="K14" s="187" t="s">
        <v>212</v>
      </c>
      <c r="L14" s="187" t="s">
        <v>67</v>
      </c>
      <c r="M14" s="187" t="s">
        <v>69</v>
      </c>
      <c r="N14" s="297" t="s">
        <v>345</v>
      </c>
      <c r="O14" s="187" t="s">
        <v>209</v>
      </c>
    </row>
    <row r="15" spans="1:15" s="170" customFormat="1" ht="27" thickTop="1" thickBot="1" x14ac:dyDescent="0.3">
      <c r="A15" s="196" t="s">
        <v>12</v>
      </c>
      <c r="B15" s="288" t="s">
        <v>413</v>
      </c>
      <c r="C15" s="307">
        <v>5.5399999999999998E-2</v>
      </c>
      <c r="D15" s="273" t="s">
        <v>15</v>
      </c>
      <c r="E15" s="246">
        <v>8.2400000000000001E-2</v>
      </c>
      <c r="F15" s="189"/>
      <c r="G15" s="264" t="s">
        <v>70</v>
      </c>
      <c r="H15" s="183">
        <v>0</v>
      </c>
      <c r="I15" s="200" t="s">
        <v>10</v>
      </c>
      <c r="J15" s="185" t="s">
        <v>67</v>
      </c>
      <c r="K15" s="187" t="s">
        <v>212</v>
      </c>
      <c r="L15" s="187" t="s">
        <v>67</v>
      </c>
      <c r="M15" s="187" t="s">
        <v>69</v>
      </c>
      <c r="N15" s="297" t="s">
        <v>346</v>
      </c>
      <c r="O15" s="187" t="s">
        <v>209</v>
      </c>
    </row>
    <row r="16" spans="1:15" s="170" customFormat="1" ht="27" thickTop="1" thickBot="1" x14ac:dyDescent="0.3">
      <c r="A16" s="196" t="s">
        <v>12</v>
      </c>
      <c r="B16" s="288" t="s">
        <v>411</v>
      </c>
      <c r="C16" s="307">
        <v>5.8500000000000003E-2</v>
      </c>
      <c r="D16" s="273" t="s">
        <v>15</v>
      </c>
      <c r="E16" s="246">
        <v>8.3199999999999996E-2</v>
      </c>
      <c r="F16" s="191"/>
      <c r="G16" s="264" t="s">
        <v>71</v>
      </c>
      <c r="H16" s="183">
        <v>0</v>
      </c>
      <c r="I16" s="200" t="s">
        <v>10</v>
      </c>
      <c r="J16" s="185" t="s">
        <v>67</v>
      </c>
      <c r="K16" s="187" t="s">
        <v>212</v>
      </c>
      <c r="L16" s="187" t="s">
        <v>67</v>
      </c>
      <c r="M16" s="187" t="s">
        <v>69</v>
      </c>
      <c r="N16" s="297" t="s">
        <v>347</v>
      </c>
      <c r="O16" s="187" t="s">
        <v>209</v>
      </c>
    </row>
    <row r="17" spans="1:15" s="170" customFormat="1" ht="27" thickTop="1" thickBot="1" x14ac:dyDescent="0.3">
      <c r="A17" s="196" t="s">
        <v>12</v>
      </c>
      <c r="B17" s="275" t="s">
        <v>414</v>
      </c>
      <c r="C17" s="307">
        <v>5.8900000000000001E-2</v>
      </c>
      <c r="D17" s="273" t="s">
        <v>15</v>
      </c>
      <c r="E17" s="246">
        <v>8.3299999999999999E-2</v>
      </c>
      <c r="F17" s="106"/>
      <c r="G17" s="264" t="s">
        <v>72</v>
      </c>
      <c r="H17" s="183">
        <v>0</v>
      </c>
      <c r="I17" s="200" t="s">
        <v>10</v>
      </c>
      <c r="J17" s="185" t="s">
        <v>67</v>
      </c>
      <c r="K17" s="187" t="s">
        <v>212</v>
      </c>
      <c r="L17" s="187" t="s">
        <v>67</v>
      </c>
      <c r="M17" s="187" t="s">
        <v>69</v>
      </c>
      <c r="N17" s="297" t="s">
        <v>348</v>
      </c>
      <c r="O17" s="187" t="s">
        <v>209</v>
      </c>
    </row>
    <row r="18" spans="1:15" s="170" customFormat="1" ht="27" thickTop="1" thickBot="1" x14ac:dyDescent="0.3">
      <c r="A18" s="196" t="s">
        <v>12</v>
      </c>
      <c r="B18" s="275" t="s">
        <v>415</v>
      </c>
      <c r="C18" s="307">
        <v>5.9900000000000002E-2</v>
      </c>
      <c r="D18" s="273" t="s">
        <v>15</v>
      </c>
      <c r="E18" s="246">
        <v>8.3599999999999994E-2</v>
      </c>
      <c r="F18" s="251"/>
      <c r="G18" s="264" t="s">
        <v>73</v>
      </c>
      <c r="H18" s="183">
        <v>0</v>
      </c>
      <c r="I18" s="200" t="s">
        <v>10</v>
      </c>
      <c r="J18" s="185" t="s">
        <v>67</v>
      </c>
      <c r="K18" s="187" t="s">
        <v>212</v>
      </c>
      <c r="L18" s="187" t="s">
        <v>67</v>
      </c>
      <c r="M18" s="187" t="s">
        <v>69</v>
      </c>
      <c r="N18" s="297" t="s">
        <v>349</v>
      </c>
      <c r="O18" s="187" t="s">
        <v>209</v>
      </c>
    </row>
    <row r="19" spans="1:15" s="170" customFormat="1" ht="27" thickTop="1" thickBot="1" x14ac:dyDescent="0.3">
      <c r="A19" s="196" t="s">
        <v>12</v>
      </c>
      <c r="B19" s="288" t="s">
        <v>410</v>
      </c>
      <c r="C19" s="307">
        <v>6.0900000000000003E-2</v>
      </c>
      <c r="D19" s="273" t="s">
        <v>15</v>
      </c>
      <c r="E19" s="246">
        <v>8.3799999999999999E-2</v>
      </c>
      <c r="F19" s="252"/>
      <c r="G19" s="264" t="s">
        <v>213</v>
      </c>
      <c r="H19" s="183">
        <v>0</v>
      </c>
      <c r="I19" s="200" t="s">
        <v>10</v>
      </c>
      <c r="J19" s="185" t="s">
        <v>67</v>
      </c>
      <c r="K19" s="187" t="s">
        <v>212</v>
      </c>
      <c r="L19" s="187" t="s">
        <v>67</v>
      </c>
      <c r="M19" s="187" t="s">
        <v>69</v>
      </c>
      <c r="N19" s="297" t="s">
        <v>350</v>
      </c>
      <c r="O19" s="187" t="s">
        <v>209</v>
      </c>
    </row>
    <row r="20" spans="1:15" s="170" customFormat="1" ht="27" thickTop="1" thickBot="1" x14ac:dyDescent="0.3">
      <c r="A20" s="196" t="s">
        <v>13</v>
      </c>
      <c r="B20" s="275" t="s">
        <v>416</v>
      </c>
      <c r="C20" s="307">
        <v>5.5899999999999998E-2</v>
      </c>
      <c r="D20" s="273" t="s">
        <v>15</v>
      </c>
      <c r="E20" s="246">
        <v>7.8200000000000006E-2</v>
      </c>
      <c r="F20" s="247"/>
      <c r="G20" s="264" t="s">
        <v>66</v>
      </c>
      <c r="H20" s="183">
        <v>0</v>
      </c>
      <c r="I20" s="200" t="s">
        <v>20</v>
      </c>
      <c r="J20" s="185" t="s">
        <v>67</v>
      </c>
      <c r="K20" s="187" t="s">
        <v>212</v>
      </c>
      <c r="L20" s="187" t="s">
        <v>67</v>
      </c>
      <c r="M20" s="187" t="s">
        <v>69</v>
      </c>
      <c r="N20" s="297" t="s">
        <v>351</v>
      </c>
      <c r="O20" s="187" t="s">
        <v>209</v>
      </c>
    </row>
    <row r="21" spans="1:15" s="170" customFormat="1" ht="27" thickTop="1" thickBot="1" x14ac:dyDescent="0.3">
      <c r="A21" s="196" t="s">
        <v>13</v>
      </c>
      <c r="B21" s="275" t="s">
        <v>417</v>
      </c>
      <c r="C21" s="307">
        <v>5.6399999999999999E-2</v>
      </c>
      <c r="D21" s="273" t="s">
        <v>15</v>
      </c>
      <c r="E21" s="246">
        <v>7.8399999999999997E-2</v>
      </c>
      <c r="F21" s="189"/>
      <c r="G21" s="264" t="s">
        <v>70</v>
      </c>
      <c r="H21" s="183">
        <v>0</v>
      </c>
      <c r="I21" s="200" t="s">
        <v>20</v>
      </c>
      <c r="J21" s="185" t="s">
        <v>67</v>
      </c>
      <c r="K21" s="187" t="s">
        <v>212</v>
      </c>
      <c r="L21" s="187" t="s">
        <v>67</v>
      </c>
      <c r="M21" s="187" t="s">
        <v>69</v>
      </c>
      <c r="N21" s="297" t="s">
        <v>352</v>
      </c>
      <c r="O21" s="187" t="s">
        <v>209</v>
      </c>
    </row>
    <row r="22" spans="1:15" s="170" customFormat="1" ht="27" thickTop="1" thickBot="1" x14ac:dyDescent="0.3">
      <c r="A22" s="196" t="s">
        <v>13</v>
      </c>
      <c r="B22" s="275" t="s">
        <v>420</v>
      </c>
      <c r="C22" s="307">
        <v>5.9499999999999997E-2</v>
      </c>
      <c r="D22" s="273" t="s">
        <v>15</v>
      </c>
      <c r="E22" s="246">
        <v>7.9600000000000004E-2</v>
      </c>
      <c r="F22" s="250"/>
      <c r="G22" s="249" t="s">
        <v>71</v>
      </c>
      <c r="H22" s="183">
        <v>0</v>
      </c>
      <c r="I22" s="200" t="s">
        <v>20</v>
      </c>
      <c r="J22" s="185" t="s">
        <v>67</v>
      </c>
      <c r="K22" s="187" t="s">
        <v>212</v>
      </c>
      <c r="L22" s="187" t="s">
        <v>67</v>
      </c>
      <c r="M22" s="187" t="s">
        <v>69</v>
      </c>
      <c r="N22" s="297" t="s">
        <v>353</v>
      </c>
      <c r="O22" s="187" t="s">
        <v>209</v>
      </c>
    </row>
    <row r="23" spans="1:15" s="170" customFormat="1" ht="27" thickTop="1" thickBot="1" x14ac:dyDescent="0.3">
      <c r="A23" s="196" t="s">
        <v>13</v>
      </c>
      <c r="B23" s="275" t="s">
        <v>418</v>
      </c>
      <c r="C23" s="307">
        <v>5.9900000000000002E-2</v>
      </c>
      <c r="D23" s="273" t="s">
        <v>15</v>
      </c>
      <c r="E23" s="246">
        <v>7.9699999999999993E-2</v>
      </c>
      <c r="F23" s="106"/>
      <c r="G23" s="249" t="s">
        <v>72</v>
      </c>
      <c r="H23" s="183">
        <v>0</v>
      </c>
      <c r="I23" s="200" t="s">
        <v>20</v>
      </c>
      <c r="J23" s="185" t="s">
        <v>67</v>
      </c>
      <c r="K23" s="187" t="s">
        <v>212</v>
      </c>
      <c r="L23" s="187" t="s">
        <v>67</v>
      </c>
      <c r="M23" s="187" t="s">
        <v>69</v>
      </c>
      <c r="N23" s="297" t="s">
        <v>354</v>
      </c>
      <c r="O23" s="187" t="s">
        <v>209</v>
      </c>
    </row>
    <row r="24" spans="1:15" s="170" customFormat="1" ht="27" thickTop="1" thickBot="1" x14ac:dyDescent="0.3">
      <c r="A24" s="196" t="s">
        <v>13</v>
      </c>
      <c r="B24" s="275" t="s">
        <v>419</v>
      </c>
      <c r="C24" s="307">
        <v>6.0900000000000003E-2</v>
      </c>
      <c r="D24" s="273" t="s">
        <v>15</v>
      </c>
      <c r="E24" s="246">
        <v>8.0100000000000005E-2</v>
      </c>
      <c r="F24" s="251"/>
      <c r="G24" s="249" t="s">
        <v>73</v>
      </c>
      <c r="H24" s="183">
        <v>0</v>
      </c>
      <c r="I24" s="200" t="s">
        <v>20</v>
      </c>
      <c r="J24" s="185" t="s">
        <v>67</v>
      </c>
      <c r="K24" s="187" t="s">
        <v>212</v>
      </c>
      <c r="L24" s="187" t="s">
        <v>67</v>
      </c>
      <c r="M24" s="187" t="s">
        <v>69</v>
      </c>
      <c r="N24" s="297" t="s">
        <v>355</v>
      </c>
      <c r="O24" s="187" t="s">
        <v>209</v>
      </c>
    </row>
    <row r="25" spans="1:15" s="170" customFormat="1" ht="27" thickTop="1" thickBot="1" x14ac:dyDescent="0.3">
      <c r="A25" s="196" t="s">
        <v>21</v>
      </c>
      <c r="B25" s="288" t="s">
        <v>421</v>
      </c>
      <c r="C25" s="307">
        <v>5.0500000000000003E-2</v>
      </c>
      <c r="D25" s="305" t="s">
        <v>15</v>
      </c>
      <c r="E25" s="246">
        <v>6.8099999999999994E-2</v>
      </c>
      <c r="F25" s="247"/>
      <c r="G25" s="264" t="s">
        <v>66</v>
      </c>
      <c r="H25" s="183">
        <v>0</v>
      </c>
      <c r="I25" s="200" t="s">
        <v>79</v>
      </c>
      <c r="J25" s="185" t="s">
        <v>67</v>
      </c>
      <c r="K25" s="187" t="s">
        <v>212</v>
      </c>
      <c r="L25" s="187" t="s">
        <v>67</v>
      </c>
      <c r="M25" s="187" t="s">
        <v>69</v>
      </c>
      <c r="N25" s="297" t="s">
        <v>356</v>
      </c>
      <c r="O25" s="187" t="s">
        <v>209</v>
      </c>
    </row>
    <row r="26" spans="1:15" s="170" customFormat="1" ht="27" thickTop="1" thickBot="1" x14ac:dyDescent="0.3">
      <c r="A26" s="196" t="s">
        <v>21</v>
      </c>
      <c r="B26" s="288" t="s">
        <v>422</v>
      </c>
      <c r="C26" s="307">
        <v>5.0999999999999997E-2</v>
      </c>
      <c r="D26" s="273" t="s">
        <v>15</v>
      </c>
      <c r="E26" s="246">
        <v>6.8400000000000002E-2</v>
      </c>
      <c r="F26" s="189"/>
      <c r="G26" s="264" t="s">
        <v>70</v>
      </c>
      <c r="H26" s="183">
        <v>0</v>
      </c>
      <c r="I26" s="200" t="s">
        <v>79</v>
      </c>
      <c r="J26" s="185" t="s">
        <v>67</v>
      </c>
      <c r="K26" s="187" t="s">
        <v>212</v>
      </c>
      <c r="L26" s="187" t="s">
        <v>67</v>
      </c>
      <c r="M26" s="187" t="s">
        <v>69</v>
      </c>
      <c r="N26" s="297" t="s">
        <v>357</v>
      </c>
      <c r="O26" s="187" t="s">
        <v>209</v>
      </c>
    </row>
    <row r="27" spans="1:15" s="170" customFormat="1" ht="27" thickTop="1" thickBot="1" x14ac:dyDescent="0.3">
      <c r="A27" s="196" t="s">
        <v>21</v>
      </c>
      <c r="B27" s="288" t="s">
        <v>423</v>
      </c>
      <c r="C27" s="307">
        <v>5.3999999999999999E-2</v>
      </c>
      <c r="D27" s="273" t="s">
        <v>15</v>
      </c>
      <c r="E27" s="246">
        <v>7.0199999999999999E-2</v>
      </c>
      <c r="F27" s="250"/>
      <c r="G27" s="249" t="s">
        <v>71</v>
      </c>
      <c r="H27" s="183">
        <v>0</v>
      </c>
      <c r="I27" s="200" t="s">
        <v>79</v>
      </c>
      <c r="J27" s="185" t="s">
        <v>67</v>
      </c>
      <c r="K27" s="187" t="s">
        <v>212</v>
      </c>
      <c r="L27" s="187" t="s">
        <v>67</v>
      </c>
      <c r="M27" s="187" t="s">
        <v>69</v>
      </c>
      <c r="N27" s="297" t="s">
        <v>358</v>
      </c>
      <c r="O27" s="187" t="s">
        <v>209</v>
      </c>
    </row>
    <row r="28" spans="1:15" s="170" customFormat="1" ht="27" thickTop="1" thickBot="1" x14ac:dyDescent="0.25">
      <c r="A28" s="196" t="s">
        <v>21</v>
      </c>
      <c r="B28" s="288" t="s">
        <v>253</v>
      </c>
      <c r="C28" s="307">
        <v>5.5E-2</v>
      </c>
      <c r="D28" s="273" t="s">
        <v>15</v>
      </c>
      <c r="E28" s="246">
        <v>7.0800000000000002E-2</v>
      </c>
      <c r="F28" s="106"/>
      <c r="G28" s="249" t="s">
        <v>72</v>
      </c>
      <c r="H28" s="183">
        <v>0</v>
      </c>
      <c r="I28" s="200" t="s">
        <v>79</v>
      </c>
      <c r="J28" s="185" t="s">
        <v>67</v>
      </c>
      <c r="K28" s="187" t="s">
        <v>212</v>
      </c>
      <c r="L28" s="187" t="s">
        <v>67</v>
      </c>
      <c r="M28" s="187" t="s">
        <v>69</v>
      </c>
      <c r="N28" s="294" t="s">
        <v>248</v>
      </c>
      <c r="O28" s="187" t="s">
        <v>209</v>
      </c>
    </row>
    <row r="29" spans="1:15" ht="14.25" thickTop="1" thickBot="1" x14ac:dyDescent="0.25">
      <c r="A29" s="138" t="s">
        <v>228</v>
      </c>
      <c r="B29" s="253"/>
      <c r="C29" s="217"/>
      <c r="D29" s="217"/>
      <c r="E29" s="199"/>
      <c r="F29" s="178"/>
      <c r="G29" s="178"/>
      <c r="H29" s="178"/>
      <c r="I29" s="178"/>
      <c r="J29" s="178"/>
      <c r="K29" s="178"/>
      <c r="L29" s="178"/>
      <c r="M29" s="178"/>
      <c r="N29" s="178"/>
      <c r="O29" s="178"/>
    </row>
    <row r="30" spans="1:15" ht="39.75" thickTop="1" thickBot="1" x14ac:dyDescent="0.25">
      <c r="A30" s="269" t="s">
        <v>224</v>
      </c>
      <c r="B30" s="276" t="s">
        <v>244</v>
      </c>
      <c r="C30" s="290">
        <v>7.9899999999999999E-2</v>
      </c>
      <c r="D30" s="304" t="s">
        <v>242</v>
      </c>
      <c r="E30" s="180">
        <v>8.8400000000000006E-2</v>
      </c>
      <c r="F30" s="265"/>
      <c r="G30" s="185" t="s">
        <v>227</v>
      </c>
      <c r="H30" s="183">
        <v>0</v>
      </c>
      <c r="I30" s="184" t="s">
        <v>10</v>
      </c>
      <c r="J30" s="185" t="s">
        <v>67</v>
      </c>
      <c r="K30" s="187" t="s">
        <v>230</v>
      </c>
      <c r="L30" s="186" t="s">
        <v>67</v>
      </c>
      <c r="M30" s="187" t="s">
        <v>69</v>
      </c>
      <c r="N30" s="306" t="s">
        <v>245</v>
      </c>
      <c r="O30" s="187" t="s">
        <v>68</v>
      </c>
    </row>
    <row r="31" spans="1:15" ht="39.75" thickTop="1" thickBot="1" x14ac:dyDescent="0.3">
      <c r="A31" s="269" t="s">
        <v>226</v>
      </c>
      <c r="B31" s="275" t="s">
        <v>424</v>
      </c>
      <c r="C31" s="290">
        <v>5.5399999999999998E-2</v>
      </c>
      <c r="D31" s="304" t="s">
        <v>307</v>
      </c>
      <c r="E31" s="180">
        <v>7.9899999999999999E-2</v>
      </c>
      <c r="F31" s="265"/>
      <c r="G31" s="185" t="s">
        <v>227</v>
      </c>
      <c r="H31" s="183">
        <v>0</v>
      </c>
      <c r="I31" s="184" t="s">
        <v>10</v>
      </c>
      <c r="J31" s="185" t="s">
        <v>67</v>
      </c>
      <c r="K31" s="187" t="s">
        <v>230</v>
      </c>
      <c r="L31" s="186" t="s">
        <v>67</v>
      </c>
      <c r="M31" s="187" t="s">
        <v>69</v>
      </c>
      <c r="N31" s="297" t="s">
        <v>359</v>
      </c>
      <c r="O31" s="187" t="s">
        <v>68</v>
      </c>
    </row>
    <row r="32" spans="1:15" s="170" customFormat="1" ht="27" thickTop="1" thickBot="1" x14ac:dyDescent="0.3">
      <c r="A32" s="269" t="s">
        <v>225</v>
      </c>
      <c r="B32" s="275" t="s">
        <v>425</v>
      </c>
      <c r="C32" s="307">
        <v>5.79E-2</v>
      </c>
      <c r="D32" s="305" t="s">
        <v>15</v>
      </c>
      <c r="E32" s="246">
        <v>8.3000000000000004E-2</v>
      </c>
      <c r="F32" s="266"/>
      <c r="G32" s="185" t="s">
        <v>227</v>
      </c>
      <c r="H32" s="183">
        <v>0</v>
      </c>
      <c r="I32" s="200" t="s">
        <v>10</v>
      </c>
      <c r="J32" s="185" t="s">
        <v>67</v>
      </c>
      <c r="K32" s="187" t="s">
        <v>212</v>
      </c>
      <c r="L32" s="187" t="s">
        <v>67</v>
      </c>
      <c r="M32" s="187" t="s">
        <v>69</v>
      </c>
      <c r="N32" s="297" t="s">
        <v>360</v>
      </c>
      <c r="O32" s="187" t="s">
        <v>209</v>
      </c>
    </row>
    <row r="33" spans="1:16" ht="14.25" thickTop="1" thickBot="1" x14ac:dyDescent="0.25">
      <c r="A33" s="138" t="s">
        <v>229</v>
      </c>
      <c r="B33" s="253"/>
      <c r="C33" s="271"/>
      <c r="D33" s="217"/>
      <c r="E33" s="199"/>
      <c r="F33" s="178"/>
      <c r="G33" s="178"/>
      <c r="H33" s="178"/>
      <c r="I33" s="178"/>
      <c r="J33" s="178"/>
      <c r="K33" s="178"/>
      <c r="L33" s="178"/>
      <c r="M33" s="178"/>
      <c r="N33" s="178"/>
      <c r="O33" s="178"/>
    </row>
    <row r="34" spans="1:16" ht="39.75" thickTop="1" thickBot="1" x14ac:dyDescent="0.25">
      <c r="A34" s="188" t="s">
        <v>92</v>
      </c>
      <c r="B34" s="276" t="s">
        <v>254</v>
      </c>
      <c r="C34" s="292">
        <v>6.2899999999999998E-2</v>
      </c>
      <c r="D34" s="293" t="s">
        <v>235</v>
      </c>
      <c r="E34" s="180">
        <v>7.8200000000000006E-2</v>
      </c>
      <c r="F34" s="106"/>
      <c r="G34" s="201" t="s">
        <v>72</v>
      </c>
      <c r="H34" s="183">
        <v>250</v>
      </c>
      <c r="I34" s="200" t="s">
        <v>79</v>
      </c>
      <c r="J34" s="200" t="s">
        <v>93</v>
      </c>
      <c r="K34" s="187" t="s">
        <v>250</v>
      </c>
      <c r="L34" s="187" t="s">
        <v>67</v>
      </c>
      <c r="M34" s="187" t="s">
        <v>69</v>
      </c>
      <c r="N34" s="294" t="s">
        <v>251</v>
      </c>
      <c r="O34" s="187" t="s">
        <v>94</v>
      </c>
    </row>
    <row r="35" spans="1:16" ht="39.75" thickTop="1" thickBot="1" x14ac:dyDescent="0.25">
      <c r="A35" s="218" t="s">
        <v>200</v>
      </c>
      <c r="B35" s="276" t="s">
        <v>255</v>
      </c>
      <c r="C35" s="292">
        <v>5.79E-2</v>
      </c>
      <c r="D35" s="293" t="s">
        <v>249</v>
      </c>
      <c r="E35" s="180">
        <v>7.5499999999999998E-2</v>
      </c>
      <c r="F35" s="106"/>
      <c r="G35" s="201" t="s">
        <v>72</v>
      </c>
      <c r="H35" s="183">
        <v>250</v>
      </c>
      <c r="I35" s="200" t="s">
        <v>79</v>
      </c>
      <c r="J35" s="200" t="s">
        <v>93</v>
      </c>
      <c r="K35" s="187" t="s">
        <v>250</v>
      </c>
      <c r="L35" s="187" t="s">
        <v>67</v>
      </c>
      <c r="M35" s="187" t="s">
        <v>69</v>
      </c>
      <c r="N35" s="294" t="s">
        <v>252</v>
      </c>
      <c r="O35" s="187" t="s">
        <v>94</v>
      </c>
    </row>
    <row r="36" spans="1:16" s="162" customFormat="1" ht="30" customHeight="1" thickTop="1" thickBot="1" x14ac:dyDescent="0.25">
      <c r="A36" s="202" t="s">
        <v>76</v>
      </c>
      <c r="B36" s="202"/>
      <c r="C36" s="202"/>
      <c r="D36" s="202"/>
      <c r="E36" s="202"/>
      <c r="F36" s="202"/>
      <c r="G36" s="202"/>
      <c r="H36" s="202"/>
      <c r="I36" s="202"/>
      <c r="J36" s="202"/>
      <c r="K36" s="202"/>
      <c r="L36" s="202"/>
      <c r="M36" s="202"/>
      <c r="N36" s="202"/>
      <c r="O36" s="202"/>
    </row>
    <row r="37" spans="1:16" s="60" customFormat="1" ht="14.25" thickTop="1" thickBot="1" x14ac:dyDescent="0.25">
      <c r="A37" s="328" t="s">
        <v>427</v>
      </c>
      <c r="B37" s="328"/>
      <c r="C37" s="330"/>
      <c r="D37" s="330"/>
      <c r="E37" s="330"/>
      <c r="F37" s="330"/>
      <c r="G37" s="330"/>
      <c r="H37" s="330"/>
      <c r="I37" s="330"/>
      <c r="J37" s="330"/>
      <c r="K37" s="330"/>
      <c r="L37" s="330"/>
      <c r="M37" s="330"/>
      <c r="N37" s="330"/>
      <c r="O37" s="330"/>
      <c r="P37" s="330"/>
    </row>
    <row r="38" spans="1:16" s="62" customFormat="1" ht="14.25" thickTop="1" thickBot="1" x14ac:dyDescent="0.25">
      <c r="A38" s="319" t="s">
        <v>246</v>
      </c>
      <c r="B38" s="320"/>
      <c r="C38" s="320"/>
      <c r="D38" s="320"/>
      <c r="E38" s="320"/>
      <c r="F38" s="320"/>
      <c r="G38" s="320"/>
      <c r="H38" s="320"/>
      <c r="I38" s="320"/>
      <c r="J38" s="320"/>
      <c r="K38" s="320"/>
      <c r="L38" s="320"/>
      <c r="M38" s="320"/>
      <c r="N38" s="320"/>
      <c r="O38" s="325"/>
    </row>
    <row r="39" spans="1:16" s="166" customFormat="1" ht="14.25" thickTop="1" thickBot="1" x14ac:dyDescent="0.25">
      <c r="A39" s="205" t="s">
        <v>95</v>
      </c>
      <c r="B39" s="205"/>
      <c r="C39" s="165"/>
      <c r="D39" s="165"/>
      <c r="E39" s="165"/>
      <c r="F39" s="165"/>
      <c r="G39" s="165"/>
      <c r="H39" s="165"/>
      <c r="I39" s="165"/>
      <c r="J39" s="165"/>
      <c r="K39" s="165"/>
      <c r="L39" s="165"/>
      <c r="M39" s="165"/>
      <c r="N39" s="165"/>
      <c r="O39" s="165"/>
    </row>
    <row r="40" spans="1:16" s="166" customFormat="1" ht="14.25" thickTop="1" thickBot="1" x14ac:dyDescent="0.25">
      <c r="A40" s="319" t="s">
        <v>201</v>
      </c>
      <c r="B40" s="320"/>
      <c r="C40" s="320"/>
      <c r="D40" s="320"/>
      <c r="E40" s="320"/>
      <c r="F40" s="320"/>
      <c r="G40" s="320"/>
      <c r="H40" s="320"/>
      <c r="I40" s="320"/>
      <c r="J40" s="320"/>
      <c r="K40" s="320"/>
      <c r="L40" s="320"/>
      <c r="M40" s="320"/>
      <c r="N40" s="320"/>
      <c r="O40" s="320"/>
      <c r="P40" s="325"/>
    </row>
    <row r="41" spans="1:16" s="166" customFormat="1" ht="14.25" thickTop="1" thickBot="1" x14ac:dyDescent="0.25">
      <c r="A41" s="205" t="s">
        <v>202</v>
      </c>
      <c r="B41" s="205"/>
      <c r="C41" s="165"/>
      <c r="D41" s="165"/>
      <c r="E41" s="165"/>
      <c r="F41" s="165"/>
      <c r="G41" s="165"/>
      <c r="H41" s="165"/>
      <c r="I41" s="165"/>
      <c r="J41" s="165"/>
      <c r="K41" s="165"/>
      <c r="L41" s="165"/>
      <c r="M41" s="165"/>
      <c r="N41" s="165"/>
      <c r="O41" s="165"/>
    </row>
    <row r="42" spans="1:16" s="166" customFormat="1" ht="14.25" thickTop="1" thickBot="1" x14ac:dyDescent="0.25">
      <c r="A42" s="319" t="s">
        <v>215</v>
      </c>
      <c r="B42" s="320"/>
      <c r="C42" s="320"/>
      <c r="D42" s="320"/>
      <c r="E42" s="320"/>
      <c r="F42" s="320"/>
      <c r="G42" s="320"/>
      <c r="H42" s="320"/>
      <c r="I42" s="320"/>
      <c r="J42" s="320"/>
      <c r="K42" s="320"/>
      <c r="L42" s="320"/>
      <c r="M42" s="320"/>
      <c r="N42" s="320"/>
      <c r="O42" s="320"/>
    </row>
    <row r="43" spans="1:16" s="169" customFormat="1" ht="14.25" thickTop="1" thickBot="1" x14ac:dyDescent="0.25">
      <c r="A43" s="206" t="s">
        <v>87</v>
      </c>
      <c r="B43" s="207"/>
      <c r="C43" s="167"/>
      <c r="D43" s="167"/>
      <c r="E43" s="167"/>
      <c r="F43" s="167"/>
      <c r="G43" s="167"/>
      <c r="H43" s="167"/>
      <c r="I43" s="167"/>
      <c r="J43" s="167"/>
      <c r="K43" s="168"/>
      <c r="L43" s="167"/>
      <c r="M43" s="167"/>
      <c r="N43" s="167"/>
      <c r="O43" s="167"/>
    </row>
    <row r="44" spans="1:16" s="169" customFormat="1" ht="14.25" thickTop="1" thickBot="1" x14ac:dyDescent="0.25">
      <c r="A44" s="203" t="s">
        <v>14</v>
      </c>
      <c r="B44" s="204"/>
      <c r="C44" s="163"/>
      <c r="D44" s="163"/>
      <c r="E44" s="163"/>
      <c r="F44" s="163"/>
      <c r="G44" s="163"/>
      <c r="H44" s="163"/>
      <c r="I44" s="163"/>
      <c r="J44" s="163"/>
      <c r="K44" s="164"/>
      <c r="L44" s="163"/>
      <c r="M44" s="163"/>
      <c r="N44" s="163"/>
      <c r="O44" s="163"/>
    </row>
    <row r="45" spans="1:16" ht="30.75" hidden="1" customHeight="1" thickTop="1" thickBot="1" x14ac:dyDescent="0.25">
      <c r="A45" s="208" t="s">
        <v>187</v>
      </c>
      <c r="B45" s="208"/>
      <c r="C45" s="209"/>
      <c r="D45" s="209"/>
      <c r="E45" s="209"/>
      <c r="F45" s="209"/>
      <c r="G45" s="209"/>
      <c r="H45" s="209"/>
      <c r="I45" s="209"/>
      <c r="J45" s="209"/>
      <c r="K45" s="209"/>
      <c r="L45" s="209"/>
      <c r="M45" s="209"/>
      <c r="N45" s="209"/>
      <c r="O45" s="209"/>
    </row>
    <row r="46" spans="1:16" ht="13.5" thickTop="1" x14ac:dyDescent="0.2"/>
    <row r="47" spans="1:16" x14ac:dyDescent="0.2">
      <c r="G47" s="170" t="s">
        <v>77</v>
      </c>
    </row>
  </sheetData>
  <mergeCells count="5">
    <mergeCell ref="A1:O1"/>
    <mergeCell ref="A37:P37"/>
    <mergeCell ref="A40:P40"/>
    <mergeCell ref="A42:O42"/>
    <mergeCell ref="A38:O38"/>
  </mergeCells>
  <phoneticPr fontId="10" type="noConversion"/>
  <pageMargins left="0.15748031496062992" right="0.15748031496062992" top="0.19685039370078741" bottom="0.19685039370078741" header="0.11811023622047245" footer="0.15748031496062992"/>
  <pageSetup paperSize="9" scale="65" fitToHeight="2" orientation="landscape"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333" t="s">
        <v>40</v>
      </c>
      <c r="B2" s="333"/>
    </row>
    <row r="3" spans="1:2" ht="13.5" thickBot="1" x14ac:dyDescent="0.25">
      <c r="B3" s="3"/>
    </row>
    <row r="4" spans="1:2" ht="27" thickTop="1" thickBot="1" x14ac:dyDescent="0.25">
      <c r="A4" s="4" t="s">
        <v>11</v>
      </c>
      <c r="B4" s="5" t="s">
        <v>41</v>
      </c>
    </row>
    <row r="5" spans="1:2" ht="27" thickTop="1" thickBot="1" x14ac:dyDescent="0.25">
      <c r="A5" s="235" t="s">
        <v>203</v>
      </c>
      <c r="B5" s="5" t="s">
        <v>41</v>
      </c>
    </row>
    <row r="6" spans="1:2" ht="27" thickTop="1" thickBot="1" x14ac:dyDescent="0.25">
      <c r="A6" s="44" t="s">
        <v>90</v>
      </c>
      <c r="B6" s="5" t="s">
        <v>41</v>
      </c>
    </row>
    <row r="7" spans="1:2" ht="39.75" thickTop="1" thickBot="1" x14ac:dyDescent="0.25">
      <c r="A7" s="4" t="s">
        <v>19</v>
      </c>
      <c r="B7" s="5" t="s">
        <v>42</v>
      </c>
    </row>
    <row r="8" spans="1:2" ht="39.75" thickTop="1" thickBot="1" x14ac:dyDescent="0.25">
      <c r="A8" s="119" t="s">
        <v>214</v>
      </c>
      <c r="B8" s="5" t="s">
        <v>42</v>
      </c>
    </row>
    <row r="9" spans="1:2" ht="14.25" thickTop="1" thickBot="1" x14ac:dyDescent="0.25">
      <c r="A9" s="4" t="s">
        <v>12</v>
      </c>
      <c r="B9" s="5" t="s">
        <v>43</v>
      </c>
    </row>
    <row r="10" spans="1:2" ht="14.25" thickTop="1" thickBot="1" x14ac:dyDescent="0.25">
      <c r="A10" s="4" t="s">
        <v>13</v>
      </c>
      <c r="B10" s="5" t="s">
        <v>43</v>
      </c>
    </row>
    <row r="11" spans="1:2" ht="14.25" thickTop="1" thickBot="1" x14ac:dyDescent="0.25">
      <c r="A11" s="4" t="s">
        <v>21</v>
      </c>
      <c r="B11" s="5" t="s">
        <v>43</v>
      </c>
    </row>
    <row r="12" spans="1:2" ht="14.25" thickTop="1" thickBot="1" x14ac:dyDescent="0.25">
      <c r="A12" s="4" t="s">
        <v>193</v>
      </c>
      <c r="B12" s="5" t="s">
        <v>43</v>
      </c>
    </row>
    <row r="13" spans="1:2" ht="27" thickTop="1" thickBot="1" x14ac:dyDescent="0.25">
      <c r="A13" s="4" t="s">
        <v>44</v>
      </c>
      <c r="B13" s="5" t="s">
        <v>41</v>
      </c>
    </row>
    <row r="14" spans="1:2" ht="14.25" thickTop="1" thickBot="1" x14ac:dyDescent="0.25">
      <c r="A14" s="4" t="s">
        <v>45</v>
      </c>
      <c r="B14" s="5" t="s">
        <v>43</v>
      </c>
    </row>
    <row r="15" spans="1:2" ht="27" thickTop="1" thickBot="1" x14ac:dyDescent="0.25">
      <c r="A15" s="4" t="s">
        <v>97</v>
      </c>
      <c r="B15" s="5" t="s">
        <v>41</v>
      </c>
    </row>
    <row r="16" spans="1:2" ht="14.25" thickTop="1" thickBot="1" x14ac:dyDescent="0.25">
      <c r="A16" s="6" t="s">
        <v>98</v>
      </c>
      <c r="B16" s="5" t="s">
        <v>43</v>
      </c>
    </row>
    <row r="17" spans="1:2" ht="14.25" thickTop="1" thickBot="1" x14ac:dyDescent="0.25">
      <c r="A17" s="6" t="s">
        <v>99</v>
      </c>
      <c r="B17" s="5" t="s">
        <v>43</v>
      </c>
    </row>
    <row r="18" spans="1:2" ht="27" thickTop="1" thickBot="1" x14ac:dyDescent="0.25">
      <c r="A18" s="4" t="s">
        <v>174</v>
      </c>
      <c r="B18" s="5" t="s">
        <v>41</v>
      </c>
    </row>
    <row r="19" spans="1:2" ht="14.25" thickTop="1" thickBot="1" x14ac:dyDescent="0.25">
      <c r="A19" s="48" t="s">
        <v>175</v>
      </c>
      <c r="B19" s="5" t="s">
        <v>43</v>
      </c>
    </row>
    <row r="20" spans="1:2" ht="27" thickTop="1" thickBot="1" x14ac:dyDescent="0.25">
      <c r="A20" s="115" t="s">
        <v>84</v>
      </c>
      <c r="B20" s="5" t="s">
        <v>41</v>
      </c>
    </row>
    <row r="21" spans="1:2" ht="39.75" thickTop="1" thickBot="1" x14ac:dyDescent="0.25">
      <c r="A21" s="115" t="s">
        <v>85</v>
      </c>
      <c r="B21" s="5" t="s">
        <v>42</v>
      </c>
    </row>
    <row r="22" spans="1:2" ht="39.75" thickTop="1" thickBot="1" x14ac:dyDescent="0.25">
      <c r="A22" s="6" t="s">
        <v>46</v>
      </c>
      <c r="B22" s="5" t="s">
        <v>42</v>
      </c>
    </row>
    <row r="23" spans="1:2" ht="13.5" thickTop="1" x14ac:dyDescent="0.2"/>
    <row r="24" spans="1:2" ht="25.5" customHeight="1" x14ac:dyDescent="0.2"/>
    <row r="25" spans="1:2" ht="13.5" thickBot="1" x14ac:dyDescent="0.25"/>
    <row r="26" spans="1:2" ht="14.25" thickTop="1" thickBot="1" x14ac:dyDescent="0.25">
      <c r="A26" s="7" t="s">
        <v>47</v>
      </c>
      <c r="B26" s="7" t="s">
        <v>48</v>
      </c>
    </row>
    <row r="27" spans="1:2" ht="26.25" thickTop="1" x14ac:dyDescent="0.2">
      <c r="A27" s="8" t="s">
        <v>194</v>
      </c>
      <c r="B27" s="9"/>
    </row>
    <row r="28" spans="1:2" ht="26.25" customHeight="1" x14ac:dyDescent="0.2">
      <c r="A28" s="10" t="s">
        <v>56</v>
      </c>
      <c r="B28" s="10"/>
    </row>
    <row r="29" spans="1:2" ht="89.25" x14ac:dyDescent="0.2">
      <c r="A29" s="10" t="s">
        <v>195</v>
      </c>
      <c r="B29" s="11" t="s">
        <v>59</v>
      </c>
    </row>
    <row r="30" spans="1:2" x14ac:dyDescent="0.2">
      <c r="A30" s="9" t="s">
        <v>196</v>
      </c>
      <c r="B30" s="9" t="s">
        <v>49</v>
      </c>
    </row>
    <row r="31" spans="1:2" x14ac:dyDescent="0.2">
      <c r="A31" s="10" t="s">
        <v>50</v>
      </c>
      <c r="B31" s="12" t="e">
        <f>TEXT(#REF!,"0.00%"&amp;" APRC")</f>
        <v>#REF!</v>
      </c>
    </row>
    <row r="32" spans="1:2" x14ac:dyDescent="0.2">
      <c r="A32" s="9" t="s">
        <v>51</v>
      </c>
      <c r="B32" s="9" t="s">
        <v>52</v>
      </c>
    </row>
    <row r="33" spans="1:2" ht="32.25" customHeight="1" x14ac:dyDescent="0.2">
      <c r="A33" s="10" t="s">
        <v>197</v>
      </c>
      <c r="B33" s="10" t="s">
        <v>53</v>
      </c>
    </row>
    <row r="34" spans="1:2" x14ac:dyDescent="0.2">
      <c r="A34" s="9" t="s">
        <v>218</v>
      </c>
      <c r="B34" s="13" t="s">
        <v>54</v>
      </c>
    </row>
    <row r="35" spans="1:2" x14ac:dyDescent="0.2">
      <c r="A35" s="10" t="s">
        <v>219</v>
      </c>
      <c r="B35" s="10" t="s">
        <v>49</v>
      </c>
    </row>
    <row r="36" spans="1:2" ht="25.5" x14ac:dyDescent="0.2">
      <c r="A36" s="9" t="s">
        <v>220</v>
      </c>
      <c r="B36" s="14" t="s">
        <v>78</v>
      </c>
    </row>
    <row r="37" spans="1:2" ht="63.75" x14ac:dyDescent="0.2">
      <c r="A37" s="334" t="s">
        <v>221</v>
      </c>
      <c r="B37" s="11" t="s">
        <v>58</v>
      </c>
    </row>
    <row r="38" spans="1:2" ht="63.75" x14ac:dyDescent="0.2">
      <c r="A38" s="334"/>
      <c r="B38" s="11" t="s">
        <v>57</v>
      </c>
    </row>
    <row r="39" spans="1:2" ht="63.75" x14ac:dyDescent="0.2">
      <c r="A39" s="15" t="s">
        <v>222</v>
      </c>
      <c r="B39" s="16" t="s">
        <v>60</v>
      </c>
    </row>
    <row r="40" spans="1:2" ht="89.25" x14ac:dyDescent="0.2">
      <c r="A40" s="12" t="s">
        <v>205</v>
      </c>
      <c r="B40" s="11" t="s">
        <v>61</v>
      </c>
    </row>
    <row r="41" spans="1:2" x14ac:dyDescent="0.2">
      <c r="A41" s="46" t="s">
        <v>171</v>
      </c>
      <c r="B41" s="47" t="s">
        <v>172</v>
      </c>
    </row>
    <row r="42" spans="1:2" x14ac:dyDescent="0.2">
      <c r="A42" s="45" t="s">
        <v>168</v>
      </c>
      <c r="B42" s="11" t="s">
        <v>169</v>
      </c>
    </row>
    <row r="43" spans="1:2" x14ac:dyDescent="0.2">
      <c r="A43" s="223" t="s">
        <v>198</v>
      </c>
      <c r="B43" s="11" t="s">
        <v>199</v>
      </c>
    </row>
    <row r="44" spans="1:2" x14ac:dyDescent="0.2">
      <c r="A44" s="9" t="s">
        <v>170</v>
      </c>
      <c r="B44" s="17"/>
    </row>
    <row r="45" spans="1:2" x14ac:dyDescent="0.2">
      <c r="A45" s="18" t="s">
        <v>55</v>
      </c>
      <c r="B45" s="19"/>
    </row>
    <row r="46" spans="1:2" x14ac:dyDescent="0.2">
      <c r="A46" s="20" t="s">
        <v>62</v>
      </c>
      <c r="B46" s="17"/>
    </row>
    <row r="47" spans="1:2" x14ac:dyDescent="0.2">
      <c r="A47" s="18" t="s">
        <v>64</v>
      </c>
      <c r="B47" s="19"/>
    </row>
    <row r="48" spans="1:2" x14ac:dyDescent="0.2">
      <c r="A48" s="20" t="s">
        <v>63</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105</v>
      </c>
      <c r="B1" s="32" t="s">
        <v>149</v>
      </c>
    </row>
    <row r="2" spans="1:2" x14ac:dyDescent="0.2">
      <c r="A2" s="33">
        <v>1</v>
      </c>
      <c r="B2" s="32" t="s">
        <v>150</v>
      </c>
    </row>
    <row r="3" spans="1:2" ht="55.5" x14ac:dyDescent="0.2">
      <c r="A3" s="33">
        <v>2</v>
      </c>
      <c r="B3" s="34" t="s">
        <v>165</v>
      </c>
    </row>
    <row r="4" spans="1:2" x14ac:dyDescent="0.2">
      <c r="A4" s="33">
        <v>3</v>
      </c>
      <c r="B4" s="34" t="s">
        <v>151</v>
      </c>
    </row>
    <row r="5" spans="1:2" x14ac:dyDescent="0.2">
      <c r="A5" s="33">
        <v>4</v>
      </c>
      <c r="B5" s="34" t="s">
        <v>152</v>
      </c>
    </row>
    <row r="6" spans="1:2" x14ac:dyDescent="0.2">
      <c r="A6" s="33">
        <v>5</v>
      </c>
      <c r="B6" s="34" t="s">
        <v>153</v>
      </c>
    </row>
    <row r="7" spans="1:2" ht="51" x14ac:dyDescent="0.2">
      <c r="A7" s="33">
        <v>6</v>
      </c>
      <c r="B7" s="34" t="s">
        <v>154</v>
      </c>
    </row>
    <row r="8" spans="1:2" ht="25.5" x14ac:dyDescent="0.2">
      <c r="A8" s="33">
        <v>7</v>
      </c>
      <c r="B8" s="34" t="s">
        <v>155</v>
      </c>
    </row>
    <row r="9" spans="1:2" ht="38.25" x14ac:dyDescent="0.2">
      <c r="A9" s="33">
        <v>8</v>
      </c>
      <c r="B9" s="34" t="s">
        <v>156</v>
      </c>
    </row>
    <row r="10" spans="1:2" ht="38.25" x14ac:dyDescent="0.2">
      <c r="A10" s="33">
        <v>9</v>
      </c>
      <c r="B10" s="34" t="s">
        <v>157</v>
      </c>
    </row>
    <row r="11" spans="1:2" ht="38.25" x14ac:dyDescent="0.2">
      <c r="A11" s="33">
        <v>10</v>
      </c>
      <c r="B11" s="34" t="s">
        <v>158</v>
      </c>
    </row>
    <row r="12" spans="1:2" x14ac:dyDescent="0.2">
      <c r="A12" s="33">
        <v>11</v>
      </c>
      <c r="B12" s="34" t="s">
        <v>159</v>
      </c>
    </row>
    <row r="13" spans="1:2" x14ac:dyDescent="0.2">
      <c r="A13" s="33">
        <v>12</v>
      </c>
      <c r="B13" s="34" t="s">
        <v>160</v>
      </c>
    </row>
    <row r="14" spans="1:2" ht="127.5" x14ac:dyDescent="0.2">
      <c r="A14" s="33">
        <v>13</v>
      </c>
      <c r="B14" s="34" t="s">
        <v>161</v>
      </c>
    </row>
    <row r="15" spans="1:2" ht="38.25" x14ac:dyDescent="0.2">
      <c r="A15" s="33">
        <v>14</v>
      </c>
      <c r="B15" s="34" t="s">
        <v>162</v>
      </c>
    </row>
    <row r="16" spans="1:2" ht="76.5" x14ac:dyDescent="0.2">
      <c r="A16" s="33">
        <v>15</v>
      </c>
      <c r="B16" s="34" t="s">
        <v>163</v>
      </c>
    </row>
    <row r="17" spans="1:2" x14ac:dyDescent="0.2">
      <c r="A17" s="33">
        <v>16</v>
      </c>
      <c r="B17" s="34" t="s">
        <v>164</v>
      </c>
    </row>
    <row r="18" spans="1:2" x14ac:dyDescent="0.2">
      <c r="B18" s="35"/>
    </row>
    <row r="20" spans="1:2" ht="15" x14ac:dyDescent="0.25">
      <c r="A20" s="335" t="s">
        <v>40</v>
      </c>
      <c r="B20" s="335"/>
    </row>
    <row r="21" spans="1:2" ht="38.25" x14ac:dyDescent="0.2">
      <c r="A21" s="36" t="s">
        <v>11</v>
      </c>
      <c r="B21" s="37" t="s">
        <v>41</v>
      </c>
    </row>
    <row r="22" spans="1:2" ht="38.25" x14ac:dyDescent="0.2">
      <c r="A22" s="38" t="s">
        <v>19</v>
      </c>
      <c r="B22" s="39" t="s">
        <v>42</v>
      </c>
    </row>
    <row r="23" spans="1:2" ht="25.5" x14ac:dyDescent="0.2">
      <c r="A23" s="40" t="s">
        <v>12</v>
      </c>
      <c r="B23" s="37" t="s">
        <v>43</v>
      </c>
    </row>
    <row r="24" spans="1:2" ht="25.5" x14ac:dyDescent="0.2">
      <c r="A24" s="41" t="s">
        <v>13</v>
      </c>
      <c r="B24" s="37" t="s">
        <v>43</v>
      </c>
    </row>
    <row r="25" spans="1:2" ht="25.5" x14ac:dyDescent="0.2">
      <c r="A25" s="41" t="s">
        <v>21</v>
      </c>
      <c r="B25" s="37" t="s">
        <v>43</v>
      </c>
    </row>
    <row r="26" spans="1:2" ht="38.25" x14ac:dyDescent="0.2">
      <c r="A26" s="41" t="s">
        <v>44</v>
      </c>
      <c r="B26" s="37" t="s">
        <v>41</v>
      </c>
    </row>
    <row r="27" spans="1:2" ht="38.25" x14ac:dyDescent="0.2">
      <c r="A27" s="42" t="s">
        <v>45</v>
      </c>
      <c r="B27" s="43" t="s">
        <v>43</v>
      </c>
    </row>
    <row r="28" spans="1:2" ht="38.25" x14ac:dyDescent="0.2">
      <c r="A28" s="36" t="s">
        <v>46</v>
      </c>
      <c r="B28" s="39" t="s">
        <v>42</v>
      </c>
    </row>
  </sheetData>
  <mergeCells count="1">
    <mergeCell ref="A20:B20"/>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104</v>
      </c>
    </row>
    <row r="2" spans="1:4" x14ac:dyDescent="0.2">
      <c r="A2" s="22"/>
    </row>
    <row r="3" spans="1:4" x14ac:dyDescent="0.2">
      <c r="A3" s="23" t="s">
        <v>105</v>
      </c>
      <c r="B3" s="23" t="s">
        <v>106</v>
      </c>
      <c r="C3" s="24"/>
      <c r="D3" s="24"/>
    </row>
    <row r="4" spans="1:4" x14ac:dyDescent="0.2">
      <c r="A4" s="25">
        <v>1</v>
      </c>
      <c r="B4" s="20" t="s">
        <v>107</v>
      </c>
      <c r="C4" s="17"/>
      <c r="D4" s="17"/>
    </row>
    <row r="5" spans="1:4" x14ac:dyDescent="0.2">
      <c r="A5" s="26">
        <v>2</v>
      </c>
      <c r="B5" s="2" t="s">
        <v>108</v>
      </c>
    </row>
    <row r="6" spans="1:4" x14ac:dyDescent="0.2">
      <c r="A6" s="25">
        <v>3</v>
      </c>
      <c r="B6" s="20" t="s">
        <v>109</v>
      </c>
      <c r="C6" s="17"/>
      <c r="D6" s="17"/>
    </row>
    <row r="7" spans="1:4" x14ac:dyDescent="0.2">
      <c r="A7" s="26">
        <v>4</v>
      </c>
      <c r="B7" s="2" t="s">
        <v>110</v>
      </c>
    </row>
    <row r="8" spans="1:4" x14ac:dyDescent="0.2">
      <c r="A8" s="25">
        <v>5</v>
      </c>
      <c r="B8" s="20" t="s">
        <v>111</v>
      </c>
      <c r="C8" s="17"/>
      <c r="D8" s="17"/>
    </row>
    <row r="9" spans="1:4" x14ac:dyDescent="0.2">
      <c r="A9" s="26">
        <v>6</v>
      </c>
      <c r="B9" s="2" t="s">
        <v>112</v>
      </c>
    </row>
    <row r="10" spans="1:4" x14ac:dyDescent="0.2">
      <c r="A10" s="25">
        <v>7</v>
      </c>
      <c r="B10" s="20" t="s">
        <v>177</v>
      </c>
      <c r="C10" s="17"/>
      <c r="D10" s="17"/>
    </row>
    <row r="11" spans="1:4" x14ac:dyDescent="0.2">
      <c r="A11" s="26">
        <v>8</v>
      </c>
      <c r="B11" s="2" t="s">
        <v>113</v>
      </c>
    </row>
    <row r="12" spans="1:4" x14ac:dyDescent="0.2">
      <c r="A12" s="25">
        <v>9</v>
      </c>
      <c r="B12" s="20" t="s">
        <v>114</v>
      </c>
      <c r="C12" s="17"/>
      <c r="D12" s="17"/>
    </row>
    <row r="13" spans="1:4" x14ac:dyDescent="0.2">
      <c r="A13" s="26">
        <v>10</v>
      </c>
      <c r="B13" s="2" t="s">
        <v>115</v>
      </c>
    </row>
    <row r="14" spans="1:4" ht="15.75" customHeight="1" x14ac:dyDescent="0.2">
      <c r="C14" t="e">
        <f>IF(#REF!="2 years","24",IF(#REF!="3 years","36",IF(#REF!="5 years","60")))</f>
        <v>#REF!</v>
      </c>
      <c r="D14" s="2" t="s">
        <v>116</v>
      </c>
    </row>
    <row r="15" spans="1:4" x14ac:dyDescent="0.2">
      <c r="A15" s="25">
        <v>11</v>
      </c>
      <c r="B15" s="20" t="s">
        <v>117</v>
      </c>
      <c r="C15" s="17"/>
      <c r="D15" s="17"/>
    </row>
    <row r="16" spans="1:4" x14ac:dyDescent="0.2">
      <c r="A16" s="26">
        <v>12</v>
      </c>
      <c r="B16" s="2" t="s">
        <v>118</v>
      </c>
    </row>
    <row r="17" spans="1:4" x14ac:dyDescent="0.2">
      <c r="A17" s="25">
        <v>13</v>
      </c>
      <c r="B17" s="20" t="s">
        <v>119</v>
      </c>
      <c r="C17" s="17"/>
      <c r="D17" s="17"/>
    </row>
    <row r="18" spans="1:4" x14ac:dyDescent="0.2">
      <c r="A18" s="25">
        <v>14</v>
      </c>
      <c r="B18" s="20" t="s">
        <v>180</v>
      </c>
      <c r="C18" s="17"/>
      <c r="D18" s="17"/>
    </row>
    <row r="19" spans="1:4" x14ac:dyDescent="0.2">
      <c r="A19" s="26">
        <v>15</v>
      </c>
      <c r="B19" s="2" t="s">
        <v>166</v>
      </c>
    </row>
    <row r="20" spans="1:4" x14ac:dyDescent="0.2">
      <c r="A20" s="25">
        <v>16</v>
      </c>
      <c r="B20" s="20" t="s">
        <v>120</v>
      </c>
      <c r="C20" s="17"/>
      <c r="D20" s="17"/>
    </row>
    <row r="21" spans="1:4" x14ac:dyDescent="0.2">
      <c r="A21" s="26">
        <v>17</v>
      </c>
      <c r="B21" s="2" t="s">
        <v>121</v>
      </c>
    </row>
    <row r="22" spans="1:4" x14ac:dyDescent="0.2">
      <c r="A22" s="25">
        <v>18</v>
      </c>
      <c r="B22" s="20" t="s">
        <v>122</v>
      </c>
      <c r="C22" s="17"/>
      <c r="D22" s="17"/>
    </row>
    <row r="23" spans="1:4" x14ac:dyDescent="0.2">
      <c r="A23" s="25"/>
      <c r="B23" s="17"/>
      <c r="C23" s="20" t="s">
        <v>123</v>
      </c>
      <c r="D23" s="20" t="s">
        <v>124</v>
      </c>
    </row>
    <row r="24" spans="1:4" x14ac:dyDescent="0.2">
      <c r="A24" s="25"/>
      <c r="B24" s="17"/>
      <c r="C24" s="20" t="s">
        <v>125</v>
      </c>
      <c r="D24" s="20" t="s">
        <v>126</v>
      </c>
    </row>
    <row r="25" spans="1:4" x14ac:dyDescent="0.2">
      <c r="A25" s="26">
        <v>19</v>
      </c>
      <c r="B25" s="2" t="s">
        <v>127</v>
      </c>
    </row>
    <row r="26" spans="1:4" x14ac:dyDescent="0.2">
      <c r="A26" s="25">
        <v>20</v>
      </c>
      <c r="B26" s="20" t="s">
        <v>181</v>
      </c>
      <c r="C26" s="17"/>
      <c r="D26" s="17"/>
    </row>
    <row r="27" spans="1:4" x14ac:dyDescent="0.2">
      <c r="A27" s="25"/>
      <c r="B27" s="17"/>
      <c r="C27" s="20" t="s">
        <v>123</v>
      </c>
      <c r="D27" s="20" t="s">
        <v>128</v>
      </c>
    </row>
    <row r="28" spans="1:4" x14ac:dyDescent="0.2">
      <c r="A28" s="25"/>
      <c r="B28" s="17"/>
      <c r="C28" s="20" t="s">
        <v>125</v>
      </c>
      <c r="D28" s="20" t="s">
        <v>129</v>
      </c>
    </row>
    <row r="29" spans="1:4" x14ac:dyDescent="0.2">
      <c r="A29" s="26">
        <v>21</v>
      </c>
      <c r="B29" s="2" t="s">
        <v>130</v>
      </c>
    </row>
    <row r="30" spans="1:4" x14ac:dyDescent="0.2">
      <c r="A30" s="25">
        <v>22</v>
      </c>
      <c r="B30" s="20" t="s">
        <v>131</v>
      </c>
      <c r="C30" s="17"/>
      <c r="D30" s="17"/>
    </row>
    <row r="31" spans="1:4" x14ac:dyDescent="0.2">
      <c r="A31" s="26">
        <v>23</v>
      </c>
      <c r="B31" s="2" t="s">
        <v>132</v>
      </c>
    </row>
    <row r="32" spans="1:4" x14ac:dyDescent="0.2">
      <c r="A32" s="25">
        <v>24</v>
      </c>
      <c r="B32" s="20" t="s">
        <v>133</v>
      </c>
      <c r="C32" s="17"/>
      <c r="D32" s="17"/>
    </row>
    <row r="33" spans="1:18" x14ac:dyDescent="0.2">
      <c r="A33" s="25"/>
      <c r="B33" s="20" t="s">
        <v>178</v>
      </c>
      <c r="C33" s="17"/>
      <c r="D33" s="17"/>
    </row>
    <row r="34" spans="1:18" ht="25.5" x14ac:dyDescent="0.2">
      <c r="A34" s="25"/>
      <c r="B34" s="27" t="s">
        <v>134</v>
      </c>
      <c r="C34" s="20" t="s">
        <v>135</v>
      </c>
      <c r="D34" s="28" t="s">
        <v>41</v>
      </c>
    </row>
    <row r="35" spans="1:18" ht="38.25" x14ac:dyDescent="0.2">
      <c r="A35" s="25"/>
      <c r="B35" s="27" t="s">
        <v>134</v>
      </c>
      <c r="C35" s="20" t="s">
        <v>136</v>
      </c>
      <c r="D35" s="28" t="s">
        <v>42</v>
      </c>
    </row>
    <row r="36" spans="1:18" ht="25.5" x14ac:dyDescent="0.2">
      <c r="A36" s="25"/>
      <c r="B36" s="27" t="s">
        <v>15</v>
      </c>
      <c r="C36" s="20" t="s">
        <v>137</v>
      </c>
      <c r="D36" s="28" t="s">
        <v>43</v>
      </c>
    </row>
    <row r="37" spans="1:18" x14ac:dyDescent="0.2">
      <c r="A37" s="25"/>
      <c r="B37" s="30" t="s">
        <v>179</v>
      </c>
      <c r="C37" s="20"/>
      <c r="D37" s="28"/>
    </row>
    <row r="38" spans="1:18" x14ac:dyDescent="0.2">
      <c r="A38" s="26">
        <v>25</v>
      </c>
      <c r="B38" s="29" t="s">
        <v>138</v>
      </c>
    </row>
    <row r="39" spans="1:18" x14ac:dyDescent="0.2">
      <c r="A39" s="25">
        <v>26</v>
      </c>
      <c r="B39" s="30" t="s">
        <v>139</v>
      </c>
      <c r="C39" s="17"/>
      <c r="D39" s="17"/>
      <c r="E39" s="17"/>
      <c r="F39" s="17"/>
      <c r="G39" s="17"/>
      <c r="H39" s="17"/>
      <c r="I39" s="17"/>
      <c r="J39" s="17"/>
      <c r="K39" s="17"/>
      <c r="L39" s="17"/>
      <c r="M39" s="17"/>
      <c r="N39" s="17"/>
      <c r="O39" s="17"/>
      <c r="P39" s="17"/>
      <c r="Q39" s="17"/>
      <c r="R39" s="17"/>
    </row>
    <row r="40" spans="1:18" x14ac:dyDescent="0.2">
      <c r="A40" s="20" t="s">
        <v>140</v>
      </c>
      <c r="B40" s="17"/>
      <c r="C40" s="17"/>
      <c r="D40" s="17"/>
      <c r="E40" s="17"/>
      <c r="F40" s="17"/>
      <c r="G40" s="17"/>
      <c r="H40" s="17"/>
      <c r="I40" s="17"/>
      <c r="J40" s="17"/>
      <c r="K40" s="17"/>
      <c r="L40" s="17"/>
      <c r="M40" s="17"/>
      <c r="N40" s="17"/>
      <c r="O40" s="17"/>
      <c r="P40" s="17"/>
      <c r="Q40" s="17"/>
      <c r="R40" s="17"/>
    </row>
    <row r="41" spans="1:18" x14ac:dyDescent="0.2">
      <c r="A41" s="17" t="s">
        <v>3</v>
      </c>
      <c r="B41" s="17" t="s">
        <v>141</v>
      </c>
      <c r="C41" s="17"/>
      <c r="D41" s="17" t="s">
        <v>0</v>
      </c>
      <c r="E41" s="17" t="s">
        <v>1</v>
      </c>
      <c r="F41" s="17" t="s">
        <v>142</v>
      </c>
      <c r="G41" s="17" t="s">
        <v>143</v>
      </c>
      <c r="H41" s="17" t="s">
        <v>9</v>
      </c>
      <c r="I41" s="17" t="s">
        <v>144</v>
      </c>
      <c r="J41" s="17" t="s">
        <v>6</v>
      </c>
      <c r="K41" s="17" t="s">
        <v>145</v>
      </c>
      <c r="L41" s="17" t="s">
        <v>146</v>
      </c>
      <c r="M41" s="17" t="s">
        <v>7</v>
      </c>
      <c r="N41" s="17" t="s">
        <v>147</v>
      </c>
      <c r="O41" s="17" t="s">
        <v>25</v>
      </c>
      <c r="P41" s="17"/>
      <c r="Q41" s="17"/>
      <c r="R41" s="17"/>
    </row>
    <row r="42" spans="1:18" x14ac:dyDescent="0.2">
      <c r="A42" s="26">
        <v>27</v>
      </c>
      <c r="B42" s="29" t="s">
        <v>148</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Mortgage Package</vt:lpstr>
      <vt:lpstr>Other Products</vt:lpstr>
      <vt:lpstr>Existing Customers</vt:lpstr>
      <vt:lpstr>webcsv</vt:lpstr>
      <vt:lpstr>ps csv</vt:lpstr>
      <vt:lpstr>broker csv</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David Andrews</cp:lastModifiedBy>
  <cp:lastPrinted>2023-06-02T15:54:55Z</cp:lastPrinted>
  <dcterms:created xsi:type="dcterms:W3CDTF">2005-12-20T13:18:44Z</dcterms:created>
  <dcterms:modified xsi:type="dcterms:W3CDTF">2023-11-16T15:43:39Z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30be3ce-1dda-42b6-8295-d75f487b0910_Enabled">
    <vt:lpwstr>true</vt:lpwstr>
  </property>
  <property fmtid="{D5CDD505-2E9C-101B-9397-08002B2CF9AE}" pid="4" name="MSIP_Label_230be3ce-1dda-42b6-8295-d75f487b0910_SetDate">
    <vt:lpwstr>2023-07-15T04:34:12Z</vt:lpwstr>
  </property>
  <property fmtid="{D5CDD505-2E9C-101B-9397-08002B2CF9AE}" pid="5" name="MSIP_Label_230be3ce-1dda-42b6-8295-d75f487b0910_Method">
    <vt:lpwstr>Privileged</vt:lpwstr>
  </property>
  <property fmtid="{D5CDD505-2E9C-101B-9397-08002B2CF9AE}" pid="6" name="MSIP_Label_230be3ce-1dda-42b6-8295-d75f487b0910_Name">
    <vt:lpwstr>Amber - GDPR</vt:lpwstr>
  </property>
  <property fmtid="{D5CDD505-2E9C-101B-9397-08002B2CF9AE}" pid="7" name="MSIP_Label_230be3ce-1dda-42b6-8295-d75f487b0910_SiteId">
    <vt:lpwstr>c2ba4bf2-0cff-48c6-b18c-d2361e254432</vt:lpwstr>
  </property>
  <property fmtid="{D5CDD505-2E9C-101B-9397-08002B2CF9AE}" pid="8" name="MSIP_Label_230be3ce-1dda-42b6-8295-d75f487b0910_ActionId">
    <vt:lpwstr>c55d08cb-0bb4-4d5e-a815-fa3cab9b11ea</vt:lpwstr>
  </property>
  <property fmtid="{D5CDD505-2E9C-101B-9397-08002B2CF9AE}" pid="9" name="MSIP_Label_230be3ce-1dda-42b6-8295-d75f487b0910_ContentBits">
    <vt:lpwstr>0</vt:lpwstr>
  </property>
</Properties>
</file>