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8_{DA971C70-945C-4888-860B-26176CF70AA7}" xr6:coauthVersionLast="47" xr6:coauthVersionMax="47" xr10:uidLastSave="{00000000-0000-0000-0000-000000000000}"/>
  <bookViews>
    <workbookView xWindow="28680" yWindow="-120" windowWidth="29040" windowHeight="1584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Package'!$A$1:$O$87</definedName>
    <definedName name="_xlnm.Print_Area" localSheetId="1">'Other Products'!$A$1:$O$67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<sst xmlns="http://schemas.openxmlformats.org/spreadsheetml/2006/main" count="1407" uniqueCount="456">
  <si>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</si>
  <si>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</si>
  <si>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</si>
  <si>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</si>
  <si>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</si>
  <si>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</si>
  <si>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</si>
  <si>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</si>
  <si>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</si>
  <si>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</si>
  <si>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</si>
  <si>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</si>
  <si>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</si>
  <si>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</si>
  <si>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</si>
  <si>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</si>
  <si>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</si>
  <si>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</si>
  <si>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</si>
  <si>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</si>
  <si>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</si>
  <si>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</si>
  <si>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</si>
  <si>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</si>
  <si>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</si>
  <si>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</si>
  <si>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</si>
  <si>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</si>
  <si>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</si>
  <si>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</si>
  <si>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</si>
  <si>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</si>
  <si>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</si>
  <si>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</si>
  <si>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</si>
  <si>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</si>
  <si>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</si>
  <si>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</si>
  <si>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</si>
  <si>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</si>
  <si>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</si>
  <si>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</si>
  <si>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</si>
  <si>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</si>
  <si>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</si>
  <si>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</si>
  <si>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</si>
  <si>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</si>
  <si>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</si>
  <si>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</si>
  <si>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</si>
  <si>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</si>
  <si>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</si>
  <si>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</si>
  <si>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</si>
  <si>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</si>
  <si>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</si>
  <si>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</si>
  <si>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</si>
  <si>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</si>
  <si>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</si>
  <si>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</si>
  <si>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</si>
  <si>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</si>
  <si>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</si>
  <si>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</si>
  <si>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</si>
  <si>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</si>
  <si>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</si>
  <si>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</si>
  <si>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</si>
  <si>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</si>
  <si>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</si>
  <si>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</si>
  <si>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</si>
  <si>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</si>
  <si>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</si>
  <si>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</si>
  <si>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</si>
  <si>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</si>
  <si>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</si>
  <si>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</si>
  <si>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</si>
  <si>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</si>
  <si>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</si>
  <si>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</si>
  <si>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</si>
  <si>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</si>
  <si>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</si>
  <si>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</si>
  <si>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</si>
  <si>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</si>
  <si>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</si>
  <si>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</si>
  <si>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</si>
  <si>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</si>
  <si>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</si>
  <si>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</si>
  <si>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</si>
  <si>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</si>
  <si>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</si>
  <si>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</si>
  <si>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</si>
  <si>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</si>
  <si>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</si>
  <si>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</si>
  <si>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</si>
  <si>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</si>
  <si>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</si>
  <si>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</si>
  <si>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</si>
  <si>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</si>
  <si>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</si>
  <si>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</si>
  <si>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</si>
  <si>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</si>
  <si>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</si>
  <si>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</si>
  <si>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</si>
  <si>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</si>
  <si>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</si>
  <si>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</si>
  <si>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</si>
  <si>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</si>
  <si>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</si>
  <si>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</si>
  <si>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</si>
  <si>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</si>
  <si>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</si>
  <si>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</si>
  <si>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</si>
  <si>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</si>
  <si>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</si>
  <si>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</si>
  <si>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</si>
  <si>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</si>
  <si>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</si>
  <si>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</si>
  <si>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</si>
  <si>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</si>
  <si>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</si>
  <si>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</si>
  <si>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</si>
  <si>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</si>
  <si>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</si>
  <si>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</si>
  <si>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</si>
  <si>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</si>
  <si>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</si>
  <si>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</si>
  <si>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</si>
  <si>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</si>
  <si>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</si>
  <si>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</si>
  <si>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</si>
  <si>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</si>
  <si>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</si>
  <si>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</si>
  <si>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</si>
  <si>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</si>
  <si>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</si>
  <si>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</si>
  <si>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</si>
  <si>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</si>
  <si>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</si>
  <si>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</si>
  <si>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</si>
  <si>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</si>
  <si>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</si>
  <si>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</si>
  <si>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</si>
  <si>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</si>
  <si>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</si>
  <si>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</si>
  <si>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</si>
  <si>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</si>
  <si>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</si>
  <si>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</si>
  <si>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</si>
  <si>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</si>
  <si>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</si>
  <si>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</si>
  <si>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</si>
  <si>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</si>
  <si>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</si>
  <si>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</si>
  <si>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</si>
  <si>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</si>
  <si>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</si>
  <si>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</si>
  <si>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</si>
  <si>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</si>
  <si>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</si>
  <si>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</si>
  <si>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</si>
  <si>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</si>
  <si>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</si>
  <si>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</si>
  <si>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</si>
  <si>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</si>
  <si>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</si>
  <si>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</si>
  <si>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</si>
  <si>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</si>
  <si>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</si>
  <si>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</si>
  <si>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</si>
  <si>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</si>
  <si>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</si>
  <si>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</si>
  <si>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</si>
  <si>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</si>
  <si>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</si>
  <si>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</si>
  <si>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</si>
  <si>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</si>
  <si>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</si>
  <si>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</si>
  <si>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</si>
  <si>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</si>
  <si>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</si>
  <si>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</si>
  <si>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</si>
  <si>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</si>
  <si>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</si>
  <si>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</si>
  <si>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</si>
  <si>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</si>
  <si>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</si>
  <si>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</si>
  <si>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</si>
  <si>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</si>
  <si>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</si>
  <si>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</si>
  <si>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</si>
  <si>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</si>
  <si>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</si>
  <si>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</si>
  <si>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SVR less 0.75%</t>
  </si>
  <si>
    <t>MDR2R7_BTL</t>
  </si>
  <si>
    <r>
      <t xml:space="preserve">The Standard Variable Rate (SVR); 8.74% from </t>
    </r>
    <r>
      <rPr>
        <b/>
        <sz val="10"/>
        <color theme="1"/>
        <rFont val="Calibri"/>
        <family val="2"/>
        <scheme val="minor"/>
      </rPr>
      <t>1st September 2023</t>
    </r>
    <r>
      <rPr>
        <sz val="10"/>
        <color theme="1"/>
        <rFont val="Calibri"/>
        <family val="2"/>
        <scheme val="minor"/>
      </rPr>
      <t>.</t>
    </r>
  </si>
  <si>
    <t>SVR less 2.95%</t>
  </si>
  <si>
    <r>
      <t>Ability to switch to a new product when current deal on mortgage expires. The interest rate payable will not go below a floor of 2.00</t>
    </r>
    <r>
      <rPr>
        <b/>
        <sz val="10"/>
        <rFont val="Calibri"/>
        <family val="2"/>
        <scheme val="minor"/>
      </rPr>
      <t>%</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</si>
  <si>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 £250 cashback. Up to 3 stages permitted. Can advance up to 75% while work in progress. Available for Repayment only.</t>
  </si>
  <si>
    <t>SVR less 2.00%</t>
  </si>
  <si>
    <t>SVR less 1.50%</t>
  </si>
  <si>
    <t>SVR less 3.69%</t>
  </si>
  <si>
    <t>MFR580_60 (csh) &amp; MFR581_60 (leg)</t>
  </si>
  <si>
    <t>MFR586_75 (csh) &amp; MFR587_75 (leg)</t>
  </si>
  <si>
    <t>MFR5A5_80 (csh) &amp; MFR5A6_80 (leg)</t>
  </si>
  <si>
    <t>MFR5D6_85 (csh) &amp; MFR5D7_85 (leg)</t>
  </si>
  <si>
    <t>SVR less 3.59%</t>
  </si>
  <si>
    <t>Based on a start date of 15/02/2024, a mortgage of £153,600.00 payable over 32 years, initially on our 4.50% fixed rate until 14/02/2026, followed by our Standard Variable Rate currently 8.74% for the remaining 30 years, would require 24 monthly payments of £760.37 and 360 monthly payments of £1,179.50.The total amount payable would be £442,868.88 made up of the loan amount plus interest of £288,273.88 and an Arrangement Fee of £995.00.The overall cost for comparison is 8.32% APRC.</t>
  </si>
  <si>
    <t>Based on a start date of 15/02/2024, a mortgage of £153,600.00 payable over 32 years, initially on our 4.55% fixed rate until 14/02/2026, followed by our Standard Variable Rate currently 8.74% for the remaining 30 years, would require 24 monthly payments of £765.05 and 360 monthly payments of £1,179.83.The total amount payable would be £443,100.00 made up of the loan amount plus interest of £288,505.00 and an Arrangement Fee of £995.00.The overall cost for comparison is 8.33% APRC.</t>
  </si>
  <si>
    <t>Based on a start date of 15/02/2024, a mortgage of £153,600.00 payable over 32 years, initially on our 4.80% fixed rate until 14/02/2026, followed by our Standard Variable Rate currently 8.74% for the remaining 30 years, would require 24 monthly payments of £783.57 and 360 monthly payments of £1,173.84.The total amount payable would be £441,388.08 made up of the loan amount plus interest of £287,788.08.The overall cost for comparison is 8.31% APRC.</t>
  </si>
  <si>
    <t>Based on a start date of 15/02/2024, a mortgage of £153,600.00 payable over 32 years, initially on our 4.85% fixed rate until 14/02/2026, followed by our Standard Variable Rate currently 8.74% for the remaining 30 years, would require 24 monthly payments of £788.30 and 360 monthly payments of £1,174.15.The total amount payable would be £441,613.20 made up of the loan amount plus interest of £288,013.20.The overall cost for comparison is 8.32% APRC.</t>
  </si>
  <si>
    <t>Based on a start date of 15/02/2024, a mortgage of £145,000.00 payable over 30 years, initially on our 4.37% fixed rate until 14/02/2029, followed by our Standard Variable Rate currently 8.74% for the remaining 25 years, would require 60 monthly payments of £723.54 and 300 monthly payments of £1,083.77.The total amount payable would be £368,543.40 made up of the loan amount plus interest of £223,543.40.The overall cost for comparison is 7.21% APRC.</t>
  </si>
  <si>
    <t>Based on a start date of 15/02/2024, a mortgage of £145,000.00 payable over 30 years, initially on our 4.47% fixed rate until 14/02/2029, followed by our Standard Variable Rate currently 8.74% for the remaining 25 years, would require 60 monthly payments of £732.11 and 300 monthly payments of £1,085.43.The total amount payable would be £369,555.60 made up of the loan amount plus interest of £224,555.60.The overall cost for comparison is 7.25% APRC.</t>
  </si>
  <si>
    <t>Based on a start date of 15/02/2024, a mortgage of £145,000.00 payable over 30 years, initially on our 4.65% fixed rate until 14/02/2029, followed by our Standard Variable Rate currently 8.74% for the remaining 25 years, would require 60 monthly payments of £747.67 and 300 monthly payments of £1,088.38.The total amount payable would be £371,374.20 made up of the loan amount plus interest of £226,374.20.The overall cost for comparison is 7.32% APRC.</t>
  </si>
  <si>
    <t>Based on a start date of 15/02/2024, a mortgage of £145,000.00 payable over 30 years, initially on our 4.97% fixed rate until 14/02/2029, followed by our Standard Variable Rate currently 8.74% for the remaining 25 years, would require 60 monthly payments of £775.73 and 300 monthly payments of £1,093.47.The total amount payable would be £374,584.80 made up of the loan amount plus interest of £229,584.80.The overall cost for comparison is 7.45% APRC.</t>
  </si>
  <si>
    <t>Based on a start date of 15/02/2024, a mortgage of £115,000.00 payable over 20 years, initially on our 4.74% fixed rate until 14/02/2029, followed by our Standard Variable Rate currently 8.74% for the remaining 15 years, would require 60 monthly payments of £742.53 and 180 monthly payments of £954.27.The total amount payable would be £216,320.40 made up of the loan amount plus interest of £101,320.40.The overall cost for comparison is 6.93% APRC.</t>
  </si>
  <si>
    <t>Based on a start date of 15/02/2024, a mortgage of £115,000.00 payable over 20 years, initially on our 4.90% fixed rate until 14/02/2029, followed by our Standard Variable Rate currently 8.74% for the remaining 15 years, would require 60 monthly payments of £752.61 and 180 monthly payments of £957.04.The total amount payable would be £217,423.80 made up of the loan amount plus interest of £102,423.80.The overall cost for comparison is 7.02% APRC.</t>
  </si>
  <si>
    <t>Based on a start date of 15/02/2024, a mortgage of £115,000.00 payable over 20 years, initially on our 4.99% fixed rate until 14/02/2029, followed by our Standard Variable Rate currently 8.74% for the remaining 15 years, would require 60 monthly payments of £758.31 and 180 monthly payments of £958.58.The total amount payable would be £218,043.00 made up of the loan amount plus interest of £103,043.00.The overall cost for comparison is 7.06% APRC.</t>
  </si>
  <si>
    <t>Based on a start date of 15/02/2024, a mortgage of £115,000.00 payable over 20 years, initially on our 5.10% fixed rate until 14/02/2029, followed by our Standard Variable Rate currently 8.74% for the remaining 15 years, would require 60 monthly payments of £765.32 and 180 monthly payments of £960.46.The total amount payable would be £218,802.00 made up of the loan amount plus interest of £103,802.00.The overall cost for comparison is 7.12% APRC.</t>
  </si>
  <si>
    <t>Based on a start date of 15/02/2024, a mortgage of £117,071.35 payable over 16 years, initially on our 5.14% fixed rate until 14/02/2029, followed by our Standard Variable Rate currently 8.74% for the remaining 11 years, would require 60 monthly payments of £895.69 and 132 monthly payments of £1,065.67.The total amount payable would be £194,409.84 made up of the loan amount plus interest of £77,338.49.The overall cost for comparison is 6.86% APRC.</t>
  </si>
  <si>
    <t>Based on an assumed start date of 4/1/2024, a mortgage of £74,071.19 payable over 13 years, initially on our discounted variable rate of 7.99% for 2 years, followed by our Standard Variable Rate currently 8.74% for the remaining 11 years, would require 24 monthly payments of £764.80 and 132 monthly payments of £792.10.The total amount payable would be £122,912.40 made up of the loan amount plus interest of £48,841.21.The overall cost for comparison is 8.83% APRC.</t>
  </si>
  <si>
    <t>MF2089_60</t>
  </si>
  <si>
    <t>MF2090_75</t>
  </si>
  <si>
    <t>MFX2A8_60</t>
  </si>
  <si>
    <t>MFX2A9_75</t>
  </si>
  <si>
    <t>MFX562_85</t>
  </si>
  <si>
    <t>MFX581_60</t>
  </si>
  <si>
    <t>MFX582_75</t>
  </si>
  <si>
    <t>MFX583_90</t>
  </si>
  <si>
    <t>MFFC79_60</t>
  </si>
  <si>
    <t>MFFC80_75</t>
  </si>
  <si>
    <t>MFP549_85</t>
  </si>
  <si>
    <t>MFP579_80</t>
  </si>
  <si>
    <t>Based on a start date of 15/02/2024, a mortgage of £117,071.35 payable over 16 years, initially on our 5.19% fixed rate until 14/02/2029, followed by our Standard Variable Rate currently 8.74% for the remaining 11 years, would require 60 monthly payments of £898.80 and 132 monthly payments of £1,066.70.The total amount payable would be £194,732.40 made up of the loan amount plus interest of £77,661.05.The overall cost for comparison is 6.89% APRC.</t>
  </si>
  <si>
    <t>Based on a start date of 15/02/2024, a mortgage of £145,000.00 payable over 30 years, initially on our 4.59% fixed rate until 14/02/2029, followed by our Standard Variable Rate currently 8.74% for the remaining 25 years, would require 60 monthly payments of £742.47 and 300 monthly payments of £1,087.40.The total amount payable would be £370,768.20 made up of the loan amount plus interest of £225,768.20.The overall cost for comparison is 7.30% APRC.</t>
  </si>
  <si>
    <t xml:space="preserve">95% Equity Purchase. Mortgage balance can be reduced by up to 10% without ERC. No Mortgage Indemnity. The interest rate payable will not go below a floor of 2.00% during the initial discounted period. </t>
  </si>
  <si>
    <t xml:space="preserve">95% Equity Purchase. Mortgage balance can be reduced by up to 10% without ERC. No Mortgage Indemnity. </t>
  </si>
  <si>
    <t>MFX539_80</t>
  </si>
  <si>
    <t>Based on an assumed start date of 16/1/2024, a mortgage of £148,900.00 payable over 18 years, initially on our discounted variable rate of 6.74% for 3 years, followed by our Standard Variable Rate currently 8.74% for the remaining 15 years, would require 36 monthly payments of £1,203.74 and 180 monthly payments of £1,359.56.The total amount payable would be £288,055.44 made up of the loan amount plus interest of £137,660.44 and an Arrangement Fee of £1,495.00.The overall cost for comparison is 8.45% APRC.</t>
  </si>
  <si>
    <t>Based on an assumed start date of 16/1/2024, a mortgage of £148,900.00 payable over 18 years, initially on our discounted variable rate of 7.24% for 3 years, followed by our Standard Variable Rate currently 8.74% for the remaining 15 years, would require 36 monthly payments of £1,247.65 and 180 monthly payments of £1,365.98.The total amount payable would be £290,791.80 made up of the loan amount plus interest of £140,396.80 and an Arrangement Fee of £1,495.00.The overall cost for comparison is 8.65% APRC.</t>
  </si>
  <si>
    <t>Maximum LTV 90% for Local Authority / Ex Local Authority properties               /               Maximum advance on Apartments restricted to 70% LTV</t>
  </si>
  <si>
    <t>Based on a start date of 15/02/2024, a mortgage of £117,071.35 payable over 16 years, initially on our 4.35% fixed rate until 14/02/2029, followed by our Standard Variable Rate currently 8.74% for the remaining 11 years, would require 60 monthly payments of £847.42 and 132 monthly payments of £1,049.22.The total amount payable would be £189,342.24 made up of the loan amount plus interest of £72,270.89.The overall cost for comparison is 6.39% APRC.</t>
  </si>
  <si>
    <t>Based on a start date of 15/02/2024, a mortgage of £117,071.35 payable over 16 years, initially on our 4.65% fixed rate until 14/02/2029, followed by our Standard Variable Rate currently 8.74% for the remaining 11 years, would require 60 monthly payments of £865.57 and 132 monthly payments of £1,055.52.The total amount payable would be £191,262.84 made up of the loan amount plus interest of £74,191.49.The overall cost for comparison is 6.57% APRC.</t>
  </si>
  <si>
    <t>MDN3G5_60SB</t>
  </si>
  <si>
    <t>MDN3G6_80SB</t>
  </si>
  <si>
    <t>MDF330_60SB</t>
  </si>
  <si>
    <t>MDF331_80SB</t>
  </si>
  <si>
    <t>MFP580_60</t>
  </si>
  <si>
    <t>MFP581_75</t>
  </si>
  <si>
    <t>MFR5D6_90 (csh) &amp; MFR5D7_90 (leg)</t>
  </si>
  <si>
    <t>SVR less 3.45%</t>
  </si>
  <si>
    <t>Foreign Currency Northern Ireland Co-Ownership Scheme</t>
  </si>
  <si>
    <t>Foreign Currency Northern Ireland Co-Ownership Scheme 2 Year Variable Discount</t>
  </si>
  <si>
    <t>Foreign Currency Northern Ireland Co-Ownership Scheme 2 Year Fixed Rate</t>
  </si>
  <si>
    <t>Based on a start date of 15/03/2024, a mortgage of £153,600.00 payable over 32 years, initially on our 4.65% fixed rate until 14/03/2026, followed by our Standard Variable Rate currently 8.74% for the remaining 30 years, would require 24 monthly payments of £774.45 and 360 monthly payments of £1,180.48.The total amount payable would be £443,559.60 made up of the loan amount plus interest of £288,964.60 and an arrangement fee of £995.The overall cost for comparison is 8.35% APRC.</t>
  </si>
  <si>
    <t>Based on a start date of 15/03/2024, a mortgage of £153,600.00 payable over 32 years, initially on our 4.69% fixed rate until 14/03/2026, followed by our Standard Variable Rate currently 8.74% for the remaining 30 years, would require 24 monthly payments of £778.22 and 360 monthly payments of £1,180.74.The total amount payable would be £443,743.68 made up of the loan amount plus interest of £289,148.68 and an arrangement fee of £995.The overall cost for comparison is 8.35% APRC.</t>
  </si>
  <si>
    <t>Based on a start date of 15/03/2024, a mortgage of £153,600.00 payable over 32 years, initially on our 4.75% fixed rate until 14/03/2026, followed by our Standard Variable Rate currently 8.74% for the remaining 30 years, would require 24 monthly payments of £783.90 and 360 monthly payments of £1,181.13.The total amount payable would be £444,020.40 made up of the loan amount plus interest of £289,425.40 and an arrangement fee of £995.The overall cost for comparison is 8.37% APRC.</t>
  </si>
  <si>
    <t>Based on a start date of 15/03/2024, a mortgage of £153,600.00 payable over 32 years, initially on our 4.95% fixed rate until 14/03/2026, followed by our Standard Variable Rate currently 8.74% for the remaining 30 years, would require 24 monthly payments of £797.81 and 360 monthly payments of £1,174.77.The total amount payable would be £442,064.64 made up of the loan amount plus interest of £288,464.64.The overall cost for comparison is 8.34% APRC.</t>
  </si>
  <si>
    <t>Based on a start date of 15/03/2024, a mortgage of £153,600.00 payable over 32 years, initially on our 4.99% fixed rate until 14/03/2026, followed by our Standard Variable Rate currently 8.74% for the remaining 30 years, would require 24 monthly payments of £801.62 and 360 monthly payments of £1,175.02.The total amount payable would be £442,246.08 made up of the loan amount plus interest of £288,646.08.The overall cost for comparison is 8.34% APRC.</t>
  </si>
  <si>
    <t>Based on a start date of 15/03/2024, a mortgage of £153,600.00 payable over 32 years, initially on our 5.05% fixed rate until 14/03/2026, followed by our Standard Variable Rate currently 8.74% for the remaining 30 years, would require 24 monthly payments of £807.36 and 360 monthly payments of £1,175.39.The total amount payable would be £442,517.04 made up of the loan amount plus interest of £288,917.04.The overall cost for comparison is 8.36% APRC.</t>
  </si>
  <si>
    <t>Based on a start date of 15/03/2024, a mortgage of £157,000.00 payable over 13 years, initially on our 4.43% fixed rate until 14/03/2026, followed by our Standard Variable Rate currently 8.74% for the remaining 11 years, would require 24 monthly payments of £1,334.08 and 132 monthly payments of £1,644.87.The total amount payable would be £249,140.76 made up of the loan amount plus interest of £91,145.76 and an arrangement fee of £995.The overall cost for comparison is 7.73% APRC.</t>
  </si>
  <si>
    <t>Based on a start date of 15/03/2024, a mortgage of £157,000.00 payable over 13 years, initially on our 4.53% fixed rate until 14/03/2026, followed by our Standard Variable Rate currently 8.74% for the remaining 11 years, would require 24 monthly payments of £1,341.96 and 132 monthly payments of £1,646.22.The total amount payable would be £249,508.08 made up of the loan amount plus interest of £91,513.08 and an arrangement fee of £995.The overall cost for comparison is 7.76% APRC.</t>
  </si>
  <si>
    <t>Based on a start date of 15/03/2024, a mortgage of £157,000.00 payable over 13 years, initially on our 4.73% fixed rate until 14/03/2026, followed by our Standard Variable Rate currently 8.74% for the remaining 11 years, would require 24 monthly payments of £1,349.26 and 132 monthly payments of £1,638.52.The total amount payable would be £248,666.88 made up of the loan amount plus interest of £91,666.88.The overall cost for comparison is 7.71% APRC.</t>
  </si>
  <si>
    <t>Based on an assumed start date of 7/2/2024, a mortgage of £93,000.00 payable over 18 years, initially on our discounted variable rate of 5.05% for 2 years, followed by our Standard Variable Rate currently 8.74% for the remaining 16 years, would require 24 monthly payments of £656.33 and 192 monthly payments of £836.33.The total amount payable would be £176,327.28 made up of the loan amount plus interest of £83,327.28.The overall cost for comparison is 8.07% APRC.</t>
  </si>
  <si>
    <t>Based on a start date of 15/03/2024, a mortgage of £113,247.44 payable over 19 years, initially on our 4.90% fixed rate until 14/03/2026, followed by our Standard Variable Rate currently 8.74% for the remaining 17 years, would require 24 monthly payments of £764.23 and 204 monthly payments of £996.18.The total amount payable would be £221,562.24 made up of the loan amount plus interest of £108,314.80.The overall cost for comparison is 8.07% APRC.</t>
  </si>
  <si>
    <t>Based on a start date of 15/03/2024, a mortgage of £113,247.44 payable over 19 years, initially on our 4.79% fixed rate until 14/03/2026, followed by our Standard Variable Rate currently 8.74% for the remaining 17 years, would require 24 monthly payments of £757.47 and 204 monthly payments of £995.39.The total amount payable would be £221,238.84 made up of the loan amount plus interest of £107,991.40.The overall cost for comparison is 8.04% APRC.</t>
  </si>
  <si>
    <t>Based on a start date of 15/03/2024, a mortgage of £113,247.44 payable over 19 years, initially on our 5.75% fixed rate until 14/03/2026, followed by our Standard Variable Rate currently 8.74% for the remaining 17 years, would require 24 monthly payments of £817.55 and 204 monthly payments of £1,002.01.The total amount payable would be £224,031.24 made up of the loan amount plus interest of £110,783.80.The overall cost for comparison is 8.29% APRC.</t>
  </si>
  <si>
    <t>Based on a start date of 15/03/2024, a mortgage of £98,379.83 payable over 17 years, initially on our 4.69% fixed rate until 14/03/2027, followed by our Standard Variable Rate currently 8.74% for the remaining 14 years, would require 36 monthly payments of £700.68 and 168 monthly payments of £890.94.The total amount payable would be £174,902.40 made up of the loan amount plus interest of £76,522.57.The overall cost for comparison is 7.46% APRC.</t>
  </si>
  <si>
    <t>Based on a start date of 15/03/2024, a mortgage of £98,379.83 payable over 17 years, initially on our 4.80% fixed rate until 14/03/2027, followed by our Standard Variable Rate currently 8.74% for the remaining 14 years, would require 36 monthly payments of £706.39 and 168 monthly payments of £892.06.The total amount payable would be £175,296.12 made up of the loan amount plus interest of £76,916.29.The overall cost for comparison is 7.51% APRC.</t>
  </si>
  <si>
    <t>Based on a start date of 15/03/2024, a mortgage of £98,379.83 payable over 17 years, initially on our 5.20% fixed rate until 14/03/2027, followed by our Standard Variable Rate currently 8.74% for the remaining 14 years, would require 36 monthly payments of £727.39 and 168 monthly payments of £896.05.The total amount payable would be £176,722.44 made up of the loan amount plus interest of £78,342.61.The overall cost for comparison is 7.66% APRC.</t>
  </si>
  <si>
    <t>Based on a start date of 15/03/2024, a mortgage of £98,379.83 payable over 17 years, initially on our 5.44% fixed rate until 14/03/2027, followed by our Standard Variable Rate currently 8.74% for the remaining 14 years, would require 36 monthly payments of £740.16 and 168 monthly payments of £898.40.The total amount payable would be £177,576.96 made up of the loan amount plus interest of £79,197.13.The overall cost for comparison is 7.76% APRC.</t>
  </si>
  <si>
    <t>Based on a start date of 15/03/2024, a mortgage of £98,379.83 payable over 17 years, initially on our 5.65% fixed rate until 14/03/2027, followed by our Standard Variable Rate currently 8.74% for the remaining 14 years, would require 36 monthly payments of £751.43 and 168 monthly payments of £900.43.The total amount payable would be £178,323.72 made up of the loan amount plus interest of £79,943.89.The overall cost for comparison is 7.84% APRC.</t>
  </si>
  <si>
    <t>Based on an assumed start date of 15/03/2024, a mortgage of £30,000.00 payable over 19 years, initially on our discounted variable rate of 5.79% for 5 years, followed by our Standard Variable Rate currently 8.74% for the remaining 14 years, would require 60 monthly payments of £219.06 and 168 monthly payments of £260.31.The total amount payable would be £56,875.68 made up of the loan amount plus interest of £26,625.68 and an arrangement fee of £250.The overall cost for comparison is 7.54% APRC.</t>
  </si>
  <si>
    <t>Based on an assumed start date of 15/03/2024, a mortgage of £30,000.00 payable over 19 years, initially on our discounted variable rate of 5.29% for 5 years, followed by our Standard Variable Rate currently 8.74% for the remaining 14 years, would require 60 monthly payments of £210.61 and 168 monthly payments of £258.04.The total amount payable would be £55,987.32 made up of the loan amount plus interest of £25,737.32 and an arrangement fee of £250.The overall cost for comparison is 7.27% APRC.</t>
  </si>
  <si>
    <t>Based on an assumed start date of 7/2/2024, a mortgage of £74,071.19 payable over 13 years, initially on our discounted variable rate of 5.05% for 2 years, followed by our Standard Variable Rate currently 8.74% for the remaining 11 years, would require 24 monthly payments of £648.57 and 132 monthly payments of £775.03.The total amount payable would be £117,869.64 made up of the loan amount plus interest of £43,798.45.The overall cost for comparison is 7.82% APRC.</t>
  </si>
  <si>
    <t>Based on a start date of 15/03/2024, a mortgage of £113,247.44 payable over 19 years, initially on our 5.35% fixed rate until 14/03/2026, followed by our Standard Variable Rate currently 8.74% for the remaining 17 years, would require 24 monthly payments of £792.21 and 204 monthly payments of £999.31.The total amount payable would be £222,872.28 made up of the loan amount plus interest of £109,624.84.The overall cost for comparison is 8.19% APRC.</t>
  </si>
  <si>
    <t>Based on an assumed start date of 7/2/2024, a mortgage of £140,400.00 payable over 35 years, initially on our discounted variable rate of 5.05% for 2 years, followed by our Standard Variable Rate currently 8.74% for the remaining 33 years, would require 24 monthly payments of £713.06 and 396 monthly payments of £1,060.02.The total amount payable would be £436,881.36 made up of the loan amount plus interest of £296,481.36.The overall cost for comparison is 8.38% APRC.</t>
  </si>
  <si>
    <t>Based on an assumed start date of 7/2/2024, a mortgage of £140,400.00 payable over 35 years, initially on our discounted variable rate of 5.15% for 2 years, followed by our Standard Variable Rate currently 8.74% for the remaining 33 years, would require 24 monthly payments of £722.07 and 396 monthly payments of £1,060.52.The total amount payable would be £437,295.60 made up of the loan amount plus interest of £296,895.60.The overall cost for comparison is 8.40% APRC.</t>
  </si>
  <si>
    <t>Based on a start date of 15/03/2024, a mortgage of £153,600.00 payable over 32 years, initially on our 5.15% fixed rate until 14/03/2026, followed by our Standard Variable Rate currently 8.74% for the remaining 30 years, would require 24 monthly payments of £816.97 and 360 monthly payments of £1,175.99.The total amount payable would be £442,963.68 made up of the loan amount plus interest of £289,363.68.The overall cost for comparison is 8.38% APRC.</t>
  </si>
  <si>
    <t>Based on a start date of 15/03/2024, a mortgage of £153,600.00 payable over 32 years, initially on our 5.25% fixed rate until 14/03/2026, followed by our Standard Variable Rate currently 8.74% for the remaining 30 years, would require 24 monthly payments of £826.63 and 360 monthly payments of £1,176.58.The total amount payable would be £443,407.92 made up of the loan amount plus interest of £289,807.92.The overall cost for comparison is 8.39% APRC.</t>
  </si>
  <si>
    <t>MF2094_80</t>
  </si>
  <si>
    <t>MF2066_85</t>
  </si>
  <si>
    <t>MF2095_90</t>
  </si>
  <si>
    <t>MFX2B2_80</t>
  </si>
  <si>
    <t>MFX279_85</t>
  </si>
  <si>
    <t>MFX2B3_90</t>
  </si>
  <si>
    <t>MFR2U3_60F (csh) &amp; MFR2U4_60F (leg)</t>
  </si>
  <si>
    <t>MFR2U5_75F (csh) &amp; MFR2U6_75F (leg)</t>
  </si>
  <si>
    <t>MFR2U7_60 (csh) &amp; MFR2U8_60 (leg)</t>
  </si>
  <si>
    <t>MDNRRM_85</t>
  </si>
  <si>
    <t>MFP277_60</t>
  </si>
  <si>
    <t>MFP2A5_75</t>
  </si>
  <si>
    <t>MFP2A8</t>
  </si>
  <si>
    <t>MFP367_60</t>
  </si>
  <si>
    <t>MFP358_85</t>
  </si>
  <si>
    <t>MFP397_75</t>
  </si>
  <si>
    <t>MFP398_80</t>
  </si>
  <si>
    <t>MFP399_90</t>
  </si>
  <si>
    <t>MDR2V6_NICO</t>
  </si>
  <si>
    <t>MFP2A9_NICO</t>
  </si>
  <si>
    <t>MDR5FG</t>
  </si>
  <si>
    <t>MDR5FH</t>
  </si>
  <si>
    <t>MFFC90_80</t>
  </si>
  <si>
    <t>MFFC91_85</t>
  </si>
  <si>
    <t>MFFC92_90</t>
  </si>
  <si>
    <t>MFFC93_60 (csh) &amp; MFFC94_60 (leg)</t>
  </si>
  <si>
    <t>MDNND2_95</t>
  </si>
  <si>
    <t>MFCO31_95</t>
  </si>
  <si>
    <t>MDNND3_100</t>
  </si>
  <si>
    <t>MFCO32_100</t>
  </si>
  <si>
    <t>MDFCN0_95</t>
  </si>
  <si>
    <t>MDFCN1_100</t>
  </si>
  <si>
    <t>MFFCN0_95</t>
  </si>
  <si>
    <t>MFFCN1_100</t>
  </si>
  <si>
    <t xml:space="preserve">100% Equity Purchase. Mortgage balance can be reduced by up to 10% without ERC. No Mortgage Indemnity. The interest rate payable will not go below a floor of 2.00% during the initial discounted period. </t>
  </si>
  <si>
    <t xml:space="preserve">100% Equity Purchase. Mortgage balance can be reduced by up to 10% without ERC. No Mortgage Indemnity. </t>
  </si>
  <si>
    <t>Northern Ireland Co-Ownership Scheme 5 Year Fixed Rate</t>
  </si>
  <si>
    <t>Foreign Currency Northern Ireland Co-Ownership Scheme 5 Year Fixed Rate</t>
  </si>
  <si>
    <t>Based on a start date of 15/04/2024, a mortgage of £145,000.00 payable over 30 years, initially on our 4.55% fixed rate until 14/04/2029, followed by our Standard Variable Rate currently 8.74% for the remaining 25 years, would require 60 monthly payments of £739.01 and 300 monthly payments of £1,086.75.The total amount payable would be £370,365.60 made up of the loan amount plus interest of £225,365.60.The overall cost for comparison is 7.28% APRC.</t>
  </si>
  <si>
    <t>Based on a start date of 15/04/2024, a mortgage of £145,000.00 payable over 30 years, initially on our 4.60% fixed rate until 14/04/2029, followed by our Standard Variable Rate currently 8.74% for the remaining 25 years, would require 60 monthly payments of £743.33 and 300 monthly payments of £1,087.57.The total amount payable would be £370,870.80 made up of the loan amount plus interest of £225,870.80.The overall cost for comparison is 7.30% APRC.</t>
  </si>
  <si>
    <t xml:space="preserve">Max Advance on loans 80.01% to 85% LTV: £400k     /      Max Advance on loans 85.01% to 90% LTV: £375k     /      Max Advance on loans 90.01% to 95% LTV: £275k </t>
  </si>
  <si>
    <t>MFCO33_95</t>
  </si>
  <si>
    <t>MFCO34_100</t>
  </si>
  <si>
    <t>MFFCN2_95</t>
  </si>
  <si>
    <t>MFFCN3_100</t>
  </si>
  <si>
    <t>SVR less 4.00%</t>
  </si>
  <si>
    <t>SVR less 3.90%</t>
  </si>
  <si>
    <t>SVR less 4.30%</t>
  </si>
  <si>
    <t>SVR less 3.44%</t>
  </si>
  <si>
    <t>SVR less 3.39%</t>
  </si>
  <si>
    <t>SVR less 3.24%</t>
  </si>
  <si>
    <t>Progressive Building Society     Mortgage Products     -    13 March 2024</t>
  </si>
  <si>
    <r>
      <t>The above terms apply to all applications received from</t>
    </r>
    <r>
      <rPr>
        <b/>
        <sz val="10"/>
        <color rgb="FFFF0000"/>
        <rFont val="Calibri"/>
        <family val="2"/>
        <scheme val="minor"/>
      </rPr>
      <t xml:space="preserve"> 13 March 2024</t>
    </r>
    <r>
      <rPr>
        <sz val="10"/>
        <rFont val="Calibri"/>
        <family val="2"/>
        <scheme val="minor"/>
      </rPr>
      <t>, which meet the Society's current lending criteria</t>
    </r>
  </si>
  <si>
    <t>Progressive Building Society     Other Products     -     13 March 2024</t>
  </si>
  <si>
    <t>Progressive Building Society        Existing Customer Mortgage Products  -  13 March 2024</t>
  </si>
  <si>
    <t>Based on an assumed start date of 8/3/2024, a mortgage of £140,400.00 payable over 35 years, initially on our discounted variable rate of 4.74% for 2 years, followed by our Standard Variable Rate currently 8.74% for the remaining 33 years, would require 24 monthly payments of £685.47 and 396 monthly payments of £1,058.41.The total amount payable would be £435,581.64 made up of the loan amount plus interest of £295,181.64.The overall cost for comparison is 8.33% APRC.</t>
  </si>
  <si>
    <t>Based on an assumed start date of 8/3/2024, a mortgage of £140,400.00 payable over 35 years, initially on our discounted variable rate of 4.84% for 2 years, followed by our Standard Variable Rate currently 8.74% for the remaining 33 years, would require 24 monthly payments of £694.32 and 396 monthly payments of £1,058.94.The total amount payable would be £436,003.92 made up of the loan amount plus interest of £295,603.92.The overall cost for comparison is 8.34% APRC.</t>
  </si>
  <si>
    <t>Based on an assumed start date of 8/3/2024, a mortgage of £140,400.00 payable over 35 years, initially on our discounted variable rate of 4.44% for 2 years, followed by our Standard Variable Rate currently 8.74% for the remaining 33 years, would require 24 monthly payments of £659.25 and 396 monthly payments of £1,056.77.The total amount payable would be £434,302.92 made up of the loan amount plus interest of £293,902.92.The overall cost for comparison is 8.27% APRC.</t>
  </si>
  <si>
    <t>Based on an assumed start date of 8/3/2024, a mortgage of £140,400.00 payable over 35 years, initially on our discounted variable rate of 5.30% for 2 years, followed by our Standard Variable Rate currently 8.74% for the remaining 33 years, would require 24 monthly payments of £735.67 and 396 monthly payments of £1,061.26.The total amount payable would be £437,915.04 made up of the loan amount plus interest of £297,515.04.The overall cost for comparison is 8.43% APRC.</t>
  </si>
  <si>
    <t>Based on an assumed start date of 8/3/2024, a mortgage of £140,400.00 payable over 35 years, initially on our discounted variable rate of 5.35% for 2 years, followed by our Standard Variable Rate currently 8.74% for the remaining 33 years, would require 24 monthly payments of £740.23 and 396 monthly payments of £1,061.50.The total amount payable would be £438,119.52 made up of the loan amount plus interest of £297,719.52.The overall cost for comparison is 8.44% APRC.</t>
  </si>
  <si>
    <t>Based on an assumed start date of 8/3/2024, a mortgage of £140,400.00 payable over 35 years, initially on our discounted variable rate of 5.50% for 2 years, followed by our Standard Variable Rate currently 8.74% for the remaining 33 years, would require 24 monthly payments of £753.97 and 396 monthly payments of £1,062.21.The total amount payable would be £438,730.44 made up of the loan amount plus interest of £298,330.44.The overall cost for comparison is 8.47% APRC.</t>
  </si>
  <si>
    <t>Based on an assumed start date of 8/3/2024, a mortgage of £93,000.00 payable over 18 years, initially on our discounted variable rate of 4.74% for 2 years, followed by our Standard Variable Rate currently 8.74% for the remaining 16 years, would require 24 monthly payments of £640.84 and 192 monthly payments of £834.45.The total amount payable would be £175,594.56 made up of the loan amount plus interest of £82,594.56.The overall cost for comparison is 7.99% APRC.</t>
  </si>
  <si>
    <t>Based on an assumed start date of 8/3/2024, a mortgage of £93,000.00 payable over 18 years, initially on our discounted variable rate of 4.84% for 2 years, followed by our Standard Variable Rate currently 8.74% for the remaining 16 years, would require 24 monthly payments of £645.81 and 192 monthly payments of £835.06.The total amount payable would be £175,830.96 made up of the loan amount plus interest of £82,830.96.The overall cost for comparison is 8.02% APRC.</t>
  </si>
  <si>
    <t>Based on an assumed start date of 8/3/2024, a mortgage of £93,000.00 payable over 18 years, initially on our discounted variable rate of 5.30% for 2 years, followed by our Standard Variable Rate currently 8.74% for the remaining 16 years, would require 24 monthly payments of £668.98 and 192 monthly payments of £837.82.The total amount payable would be £176,916.96 made up of the loan amount plus interest of £83,916.96.The overall cost for comparison is 8.14% APRC.</t>
  </si>
  <si>
    <t>Based on an assumed start date of 8/3/2024, a mortgage of £93,000.00 payable over 18 years, initially on our discounted variable rate of 5.35% for 2 years, followed by our Standard Variable Rate currently 8.74% for the remaining 16 years, would require 24 monthly payments of £671.53 and 192 monthly payments of £838.12.The total amount payable would be £177,035.76 made up of the loan amount plus interest of £84,035.76.The overall cost for comparison is 8.15% APRC.</t>
  </si>
  <si>
    <t>Based on an assumed start date of 8/3/2024, a mortgage of £93,000.00 payable over 18 years, initially on our discounted variable rate of 5.50% for 2 years, followed by our Standard Variable Rate currently 8.74% for the remaining 16 years, would require 24 monthly payments of £679.19 and 192 monthly payments of £838.99.The total amount payable would be £177,386.64 made up of the loan amount plus interest of £84,386.64.The overall cost for comparison is 8.20% APRC.</t>
  </si>
  <si>
    <t>Based on a start date of 15/04/2024, a mortgage of £157,000.00 payable over 13 years, initially on our 5.19% fixed rate until 14/04/2026, followed by our Standard Variable Rate currently 8.74% for the remaining 11 years, would require 24 monthly payments of £1,394.69 and 132 monthly payments of £1,654.99.The total amount payable would be £251,931.24 made up of the loan amount plus interest of £93,936.24 and an arrangement fee of £995.00.The overall cost for comparison is 7.98% APRC.</t>
  </si>
  <si>
    <t>Based on a start date of 15/04/2024, a mortgage of £157,000.00 payable over 13 years, initially on our 5.29% fixed rate until 14/04/2026, followed by our Standard Variable Rate currently 8.74% for the remaining 11 years, would require 24 monthly payments of £1,402.78 and 132 monthly payments of £1,656.29.The total amount payable would be £252,297.00 made up of the loan amount plus interest of £94,302.00 and an arrangement fee of £995.00.The overall cost for comparison is 8.02% APRC.</t>
  </si>
  <si>
    <t>Based on a start date of 15/04/2024, a mortgage of £157,000.00 payable over 13 years, initially on our 5.39% fixed rate until 14/04/2026, followed by our Standard Variable Rate currently 8.74% for the remaining 11 years, would require 24 monthly payments of £1,410.90 and 132 monthly payments of £1,657.60.The total amount payable would be £252,664.80 made up of the loan amount plus interest of £94,669.80 and an arrangement fee of £995.00.The overall cost for comparison is 8.05% APRC.</t>
  </si>
  <si>
    <t>Based on a start date of 15/04/2024, a mortgage of £157,000.00 payable over 13 years, initially on our 4.75% fixed rate until 14/04/2026, followed by our Standard Variable Rate currently 8.74% for the remaining 11 years, would require 24 monthly payments of £1,350.85 and 132 monthly payments of £1,638.78.The total amount payable would be £248,739.36 made up of the loan amount plus interest of £91,739.36.The overall cost for comparison is 7.72% APRC.</t>
  </si>
  <si>
    <t>Based on a start date of 15/04/2024, a mortgage of £157,000.00 payable over 13 years, initially on our 5.49% fixed rate until 14/04/2026, followed by our Standard Variable Rate currently 8.74% for the remaining 11 years, would require 24 monthly payments of £1,410.11 and 132 monthly payments of £1,648.45.The total amount payable would be £251,438.04 made up of the loan amount plus interest of £94,438.04.The overall cost for comparison is 7.97% APRC.</t>
  </si>
  <si>
    <t>Based on a start date of 15/04/2024, a mortgage of £157,000.00 payable over 13 years, initially on our 5.59% fixed rate until 14/04/2026, followed by our Standard Variable Rate currently 8.74% for the remaining 11 years, would require 24 monthly payments of £1,418.24 and 132 monthly payments of £1,649.73.The total amount payable would be £251,802.12 made up of the loan amount plus interest of £94,802.12.The overall cost for comparison is 8.00% APRC.</t>
  </si>
  <si>
    <t>Based on a start date of 15/04/2024, a mortgage of £157,000.00 payable over 13 years, initially on our 5.69% fixed rate until 14/04/2026, followed by our Standard Variable Rate currently 8.74% for the remaining 11 years, would require 24 monthly payments of £1,426.39 and 132 monthly payments of £1,651.01.The total amount payable would be £252,166.68 made up of the loan amount plus interest of £95,166.68.The overall cost for comparison is 8.03% APRC.</t>
  </si>
  <si>
    <t>Based on a start date of 15/04/2024, a mortgage of £157,000.00 payable over 13 years, initially on our 5.75% fixed rate until 14/04/2026, followed by our Standard Variable Rate currently 8.74% for the remaining 11 years, would require 24 monthly payments of £1,431.29 and 132 monthly payments of £1,651.77.The total amount payable would be £252,384.60 made up of the loan amount plus interest of £95,384.60.The overall cost for comparison is 8.05% APRC.</t>
  </si>
  <si>
    <t>Based on an assumed start date of 8/3/2024, a mortgage of £74,071.19 payable over 13 years, initially on our discounted variable rate of 4.74% for 2 years, followed by our Standard Variable Rate currently 8.74% for the remaining 11 years, would require 24 monthly payments of £636.94 and 132 monthly payments of £773.10.The total amount payable would be £117,335.76 made up of the loan amount plus interest of £43,264.57.The overall cost for comparison is 7.71% APRC.</t>
  </si>
  <si>
    <t>Based on an assumed start date of 8/3/2024, a mortgage of £74,071.19 payable over 13 years, initially on our discounted variable rate of 4.84% for 2 years, followed by our Standard Variable Rate currently 8.74% for the remaining 11 years, would require 24 monthly payments of £640.68 and 132 monthly payments of £773.73.The total amount payable would be £117,508.68 made up of the loan amount plus interest of £43,437.49.The overall cost for comparison is 7.75% APRC.</t>
  </si>
  <si>
    <t>Based on an assumed start date of 8/3/2024, a mortgage of £74,071.19 payable over 13 years, initially on our discounted variable rate of 5.30% for 2 years, followed by our Standard Variable Rate currently 8.74% for the remaining 11 years, would require 24 monthly payments of £658.03 and 132 monthly payments of £776.56.The total amount payable would be £118,298.64 made up of the loan amount plus interest of £44,227.45.The overall cost for comparison is 7.90% APRC.</t>
  </si>
  <si>
    <t>Based on an assumed start date of 8/3/2024, a mortgage of £74,071.19 payable over 13 years, initially on our discounted variable rate of 5.35% for 2 years, followed by our Standard Variable Rate currently 8.74% for the remaining 11 years, would require 24 monthly payments of £659.94 and 132 monthly payments of £776.87.The total amount payable would be £118,385.40 made up of the loan amount plus interest of £44,314.21.The overall cost for comparison is 7.92% APRC.</t>
  </si>
  <si>
    <t>Based on an assumed start date of 8/3/2024, a mortgage of £74,071.19 payable over 13 years, initially on our discounted variable rate of 5.50% for 2 years, followed by our Standard Variable Rate currently 8.74% for the remaining 11 years, would require 24 monthly payments of £665.66 and 132 monthly payments of £777.78.The total amount payable would be £118,642.80 made up of the loan amount plus interest of £44,571.61.The overall cost for comparison is 7.97% APRC.</t>
  </si>
  <si>
    <t>Based on an assumed start date of 8/3/2024, a mortgage of £113,079.31 payable over 24 years, initially on our discounted variable rate of 4.74% for 3 years, followed by our Standard Variable Rate currently 8.74% for the remaining 21 years, would require 36 monthly payments of £658.12 and 252 monthly payments of £910.34.The total amount payable would be £253,098.00 made up of the loan amount plus interest of £140,018.69.The overall cost for comparison is 7.79% APRC.</t>
  </si>
  <si>
    <t>Based on an assumed start date of 8/3/2024, a mortgage of £113,079.31 payable over 24 years, initially on our discounted variable rate of 4.84% for 3 years, followed by our Standard Variable Rate currently 8.74% for the remaining 21 years, would require 36 monthly payments of £664.58 and 252 monthly payments of £911.23.The total amount payable would be £253,554.84 made up of the loan amount plus interest of £140,475.53.The overall cost for comparison is 7.82% APRC.</t>
  </si>
  <si>
    <t>Based on an assumed start date of 8/3/2024, a mortgage of £113,079.31 payable over 24 years, initially on our discounted variable rate of 5.30% for 3 years, followed by our Standard Variable Rate currently 8.74% for the remaining 21 years, would require 36 monthly payments of £694.68 and 252 monthly payments of £915.22.The total amount payable would be £255,643.92 made up of the loan amount plus interest of £142,564.61.The overall cost for comparison is 7.96% APRC.</t>
  </si>
  <si>
    <t>Based on an assumed start date of 8/3/2024, a mortgage of £113,079.31 payable over 24 years, initially on our discounted variable rate of 5.35% for 3 years, followed by our Standard Variable Rate currently 8.74% for the remaining 21 years, would require 36 monthly payments of £697.99 and 252 monthly payments of £915.65.The total amount payable would be £255,871.44 made up of the loan amount plus interest of £142,792.13.The overall cost for comparison is 7.98% APRC.</t>
  </si>
  <si>
    <t>Based on a start date of 15/04/2024, a mortgage of £113,247.44 payable over 19 years, initially on our 5.55% fixed rate until 14/04/2026, followed by our Standard Variable Rate currently 8.74% for the remaining 17 years, would require 24 monthly payments of £804.83 and 204 monthly payments of £1,000.67.The total amount payable would be £223,452.60 made up of the loan amount plus interest of £110,205.16.The overall cost for comparison is 8.24% APRC.</t>
  </si>
  <si>
    <t>Based on a start date of 15/04/2024, a mortgage of £113,247.44 payable over 19 years, initially on our 5.65% fixed rate until 14/04/2026, followed by our Standard Variable Rate currently 8.74% for the remaining 17 years, would require 24 monthly payments of £811.17 and 204 monthly payments of £1,001.34.The total amount payable would be £223,741.44 made up of the loan amount plus interest of £110,494.00.The overall cost for comparison is 8.27% APRC.</t>
  </si>
  <si>
    <t>Based on a start date of 15/04/2024, a mortgage of £113,247.44 payable over 19 years, initially on our 5.75% fixed rate until 14/04/2026, followed by our Standard Variable Rate currently 8.74% for the remaining 17 years, would require 24 monthly payments of £817.55 and 204 monthly payments of £1,002.01.The total amount payable would be £224,031.24 made up of the loan amount plus interest of £110,783.80.The overall cost for comparison is 8.29% APRC.</t>
  </si>
  <si>
    <t>MDN2Y9_60</t>
  </si>
  <si>
    <t>MDN2Z1_75</t>
  </si>
  <si>
    <t>MDN2Z2_75G</t>
  </si>
  <si>
    <t>MDN2Z3_80</t>
  </si>
  <si>
    <t>MDN2Z4_85</t>
  </si>
  <si>
    <t>MDN2Z5_90</t>
  </si>
  <si>
    <t>MDNRNR_60 (csh) &amp; MDNRNS_60 (leg)</t>
  </si>
  <si>
    <t>MDNRNT_75 (csh) &amp; MDNRNU_75 (leg)</t>
  </si>
  <si>
    <t>MDNRNV_80 (csh) &amp; MDNRNW_80 (leg)</t>
  </si>
  <si>
    <t>MDNRNX_85 (csh) &amp; MDNRNY_85 (leg)</t>
  </si>
  <si>
    <t>MDNRNZ_90 (csh) &amp; MDNROA_90 (leg)</t>
  </si>
  <si>
    <t>MFR2L7_80F (csh) &amp; MFR2L8_80F (leg)</t>
  </si>
  <si>
    <t>MFR2H2_85F (csh) &amp; MFR2H3_85F (leg)</t>
  </si>
  <si>
    <t>MFR2H4_90F (csh) &amp; MFR2H5_90F (leg)</t>
  </si>
  <si>
    <t>MFR2P2_80 (csh) &amp; MFR2P3_80 (leg)</t>
  </si>
  <si>
    <t>MFR2H6_85 (csh) &amp; MFR2H7_85 (leg)</t>
  </si>
  <si>
    <t>MFR2F8_90 (csh) &amp; MFR2F9_90 (leg)</t>
  </si>
  <si>
    <t>MFR2V2_75 (csh) &amp; MFR2V3_75 (leg)</t>
  </si>
  <si>
    <t>MFRR2U_85</t>
  </si>
  <si>
    <t>MDR2V7_60</t>
  </si>
  <si>
    <t>MDR2V8_75</t>
  </si>
  <si>
    <t>MDR2V9_80</t>
  </si>
  <si>
    <t>MDR2W0_85</t>
  </si>
  <si>
    <t>MDR2W1_90</t>
  </si>
  <si>
    <t>MDR3P1_60</t>
  </si>
  <si>
    <t>MDR3P2_75</t>
  </si>
  <si>
    <t>MDR3P3_80</t>
  </si>
  <si>
    <t>MDR3P4</t>
  </si>
  <si>
    <t>MFP2A7_85</t>
  </si>
  <si>
    <t>MFP2A8_90</t>
  </si>
  <si>
    <t>MFP2B1_80</t>
  </si>
  <si>
    <t>MDFCE3_60</t>
  </si>
  <si>
    <t>MDFCE4_75</t>
  </si>
  <si>
    <t>MDFCE5_80</t>
  </si>
  <si>
    <t>MDFCE6_85</t>
  </si>
  <si>
    <t>MDFCE7_90</t>
  </si>
  <si>
    <t>MDFCE8_60 (csh) &amp; MDFCE9_60 (leg)</t>
  </si>
  <si>
    <t>MDFCF1_75 (csh) &amp; MDFCF2_75 (leg)</t>
  </si>
  <si>
    <t>MDFCF3_80 (csh) &amp; MDFCF4_80 (leg)</t>
  </si>
  <si>
    <t>MDFCF5_85 (csh) &amp; MDFCF6_85 (leg)</t>
  </si>
  <si>
    <t>MDFCF7_90 (csh) &amp; MDFCF8_90 (leg)</t>
  </si>
  <si>
    <t>MFFC59_80 (csh) &amp; MFFC60_80 (leg)</t>
  </si>
  <si>
    <t>MFFC97_75 (csh) &amp; MFFC98_75 (leg)</t>
  </si>
  <si>
    <t>MFFC99_85 (csh) &amp; MFFCA1_85 (leg)</t>
  </si>
  <si>
    <t>MFFCA2_90 (csh) &amp; MFFCA3_90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</si>
</sst>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49"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8"/>
      <color rgb="FF232323"/>
      <name val="Open Sans"/>
      <family val="2"/>
    </font>
    <font>
      <sz val="8"/>
      <color theme="1"/>
      <name val="Calibri"/>
      <family val="2"/>
      <scheme val="minor"/>
    </font>
    <font>
      <sz val="8"/>
      <color rgb="FFFF0000"/>
      <name val="Calibri"/>
      <family val="2"/>
      <scheme val="minor"/>
    </font>
    <font>
      <b/>
      <sz val="10"/>
      <color theme="0" tint="-0.249977111117893"/>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75">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0" xfId="0" applyFont="1" applyFill="1" applyAlignment="1">
      <alignment horizontal="center" vertical="center" wrapText="1"/>
    </xf>
    <xf numFmtId="0" fontId="42" fillId="12" borderId="0" xfId="0" applyFont="1" applyFill="1" applyAlignment="1">
      <alignment horizontal="center" vertical="center" wrapText="1"/>
    </xf>
    <xf numFmtId="0" fontId="43" fillId="6" borderId="0" xfId="0" applyFont="1" applyFill="1" applyAlignment="1">
      <alignment vertical="center" wrapText="1"/>
    </xf>
    <xf numFmtId="0" fontId="42"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4"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0" fontId="19" fillId="0" borderId="0" xfId="4" applyFont="1" applyAlignment="1">
      <alignment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0" fontId="44"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left" vertical="center"/>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5" fillId="20" borderId="0" xfId="0" applyFont="1" applyFill="1" applyAlignment="1">
      <alignment horizontal="left" vertical="center" wrapText="1"/>
    </xf>
    <xf numFmtId="0" fontId="21" fillId="0" borderId="1" xfId="4" applyFont="1" applyFill="1" applyBorder="1" applyAlignment="1">
      <alignment horizontal="center" vertical="center" wrapText="1"/>
    </xf>
    <xf numFmtId="9" fontId="18" fillId="0" borderId="1" xfId="0" applyNumberFormat="1" applyFont="1" applyBorder="1" applyAlignment="1">
      <alignment horizontal="center" vertical="center"/>
    </xf>
    <xf numFmtId="10" fontId="21" fillId="0" borderId="1" xfId="4" applyNumberFormat="1" applyFont="1" applyFill="1" applyBorder="1" applyAlignment="1">
      <alignment horizontal="center" vertical="center"/>
    </xf>
    <xf numFmtId="0" fontId="45" fillId="0" borderId="0" xfId="0" applyFont="1"/>
    <xf numFmtId="0" fontId="41" fillId="12" borderId="0" xfId="0" applyFont="1" applyFill="1" applyAlignment="1">
      <alignment horizontal="left" vertical="center"/>
    </xf>
    <xf numFmtId="0" fontId="41" fillId="20" borderId="0" xfId="0" applyFont="1" applyFill="1" applyAlignment="1">
      <alignment horizontal="left" vertical="center"/>
    </xf>
    <xf numFmtId="0" fontId="41" fillId="3" borderId="0" xfId="0" applyFont="1" applyFill="1" applyAlignment="1">
      <alignment horizontal="left" vertical="center"/>
    </xf>
    <xf numFmtId="0" fontId="41" fillId="12" borderId="0" xfId="0" applyFont="1" applyFill="1" applyAlignment="1">
      <alignment vertical="center"/>
    </xf>
    <xf numFmtId="9" fontId="16" fillId="0" borderId="1" xfId="0" applyNumberFormat="1" applyFont="1" applyFill="1" applyBorder="1" applyAlignment="1">
      <alignment horizontal="center" vertical="center" wrapText="1"/>
    </xf>
    <xf numFmtId="6" fontId="16" fillId="0" borderId="2" xfId="0" applyNumberFormat="1" applyFont="1" applyFill="1" applyBorder="1" applyAlignment="1">
      <alignment horizontal="center" vertical="center" wrapText="1"/>
    </xf>
    <xf numFmtId="10" fontId="16"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0" fontId="41" fillId="0" borderId="0" xfId="0" applyFont="1" applyFill="1" applyAlignment="1">
      <alignment horizontal="left" vertical="center"/>
    </xf>
    <xf numFmtId="0" fontId="2" fillId="0" borderId="31" xfId="0" applyFont="1" applyFill="1" applyBorder="1" applyAlignment="1">
      <alignment horizontal="center" vertical="center" wrapText="1"/>
    </xf>
    <xf numFmtId="0" fontId="46" fillId="0" borderId="14" xfId="0" applyFont="1" applyBorder="1" applyAlignment="1">
      <alignment horizontal="left" vertical="center"/>
    </xf>
    <xf numFmtId="0" fontId="42" fillId="0" borderId="14" xfId="0" applyFont="1" applyBorder="1" applyAlignment="1">
      <alignment horizontal="left" vertical="center"/>
    </xf>
    <xf numFmtId="0" fontId="47" fillId="0" borderId="14" xfId="0" applyFont="1" applyBorder="1" applyAlignment="1">
      <alignment horizontal="left" vertical="center"/>
    </xf>
    <xf numFmtId="0" fontId="2" fillId="0" borderId="0" xfId="0" applyFont="1" applyFill="1" applyAlignment="1">
      <alignment horizontal="center" vertical="center"/>
    </xf>
    <xf numFmtId="0" fontId="41" fillId="12" borderId="0" xfId="4" applyFont="1" applyFill="1" applyAlignment="1">
      <alignment vertical="center"/>
    </xf>
    <xf numFmtId="6" fontId="16" fillId="3" borderId="4"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14" fontId="16" fillId="3" borderId="4" xfId="0" applyNumberFormat="1" applyFont="1" applyFill="1" applyBorder="1" applyAlignment="1">
      <alignment horizontal="center" vertical="center" wrapText="1"/>
    </xf>
    <xf numFmtId="9" fontId="16" fillId="0" borderId="1" xfId="0" applyNumberFormat="1" applyFont="1" applyBorder="1" applyAlignment="1">
      <alignment horizontal="center" vertical="center"/>
    </xf>
    <xf numFmtId="6" fontId="16" fillId="0" borderId="4"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14" fontId="16" fillId="0" borderId="4"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21" fillId="0" borderId="1" xfId="4" applyFont="1" applyFill="1" applyBorder="1" applyAlignment="1">
      <alignment horizontal="center" vertical="center"/>
    </xf>
    <xf numFmtId="6" fontId="16" fillId="3" borderId="2" xfId="0" applyNumberFormat="1" applyFont="1" applyFill="1" applyBorder="1" applyAlignment="1">
      <alignment horizontal="center" vertical="center" wrapText="1"/>
    </xf>
    <xf numFmtId="6" fontId="16" fillId="3" borderId="3"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0" fontId="19" fillId="0" borderId="1" xfId="0" applyNumberFormat="1" applyFont="1" applyFill="1" applyBorder="1" applyAlignment="1">
      <alignment horizontal="center" vertical="center" wrapText="1"/>
    </xf>
    <xf numFmtId="6" fontId="18" fillId="0" borderId="4" xfId="0" applyNumberFormat="1" applyFont="1" applyFill="1" applyBorder="1" applyAlignment="1">
      <alignment horizontal="center" vertical="center"/>
    </xf>
    <xf numFmtId="6" fontId="18" fillId="0" borderId="1"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10" fontId="17"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0" fontId="22" fillId="0" borderId="0" xfId="1" applyNumberFormat="1" applyFont="1" applyFill="1" applyBorder="1" applyAlignment="1">
      <alignment horizontal="center" vertical="center"/>
    </xf>
    <xf numFmtId="9" fontId="18" fillId="18" borderId="0" xfId="0" applyNumberFormat="1" applyFont="1" applyFill="1" applyBorder="1" applyAlignment="1">
      <alignment horizontal="center" vertical="center" wrapText="1"/>
    </xf>
    <xf numFmtId="6" fontId="18"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20"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9" fontId="24" fillId="0" borderId="0"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10" fontId="21" fillId="0" borderId="3" xfId="0" applyNumberFormat="1" applyFont="1" applyFill="1" applyBorder="1" applyAlignment="1">
      <alignment horizontal="center" vertical="center" wrapText="1"/>
    </xf>
    <xf numFmtId="6" fontId="16" fillId="0" borderId="3"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9" fontId="24" fillId="18" borderId="1" xfId="0" applyNumberFormat="1" applyFont="1" applyFill="1" applyBorder="1" applyAlignment="1">
      <alignment horizontal="center" vertical="center" wrapText="1"/>
    </xf>
    <xf numFmtId="9" fontId="24" fillId="18" borderId="2" xfId="0" applyNumberFormat="1" applyFont="1" applyFill="1" applyBorder="1" applyAlignment="1">
      <alignment horizontal="center" vertical="center" wrapText="1"/>
    </xf>
    <xf numFmtId="14"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3" borderId="3" xfId="0" applyFont="1" applyFill="1" applyBorder="1" applyAlignment="1">
      <alignment horizontal="center" vertical="center" wrapText="1"/>
    </xf>
    <xf numFmtId="14"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3" borderId="11" xfId="0" applyFont="1" applyFill="1" applyBorder="1" applyAlignment="1">
      <alignment horizontal="center" vertical="center" wrapText="1"/>
    </xf>
    <xf numFmtId="10" fontId="17" fillId="0" borderId="1" xfId="0" applyNumberFormat="1" applyFont="1" applyFill="1" applyBorder="1" applyAlignment="1">
      <alignment horizontal="center" vertical="center"/>
    </xf>
    <xf numFmtId="6" fontId="24" fillId="0" borderId="2"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0" fontId="16" fillId="0" borderId="4" xfId="1" applyNumberFormat="1" applyFont="1" applyFill="1" applyBorder="1" applyAlignment="1">
      <alignment horizontal="center" vertical="center"/>
    </xf>
    <xf numFmtId="0" fontId="21" fillId="0" borderId="2" xfId="0" applyFont="1" applyFill="1" applyBorder="1" applyAlignment="1">
      <alignment horizontal="center" vertical="center" wrapText="1"/>
    </xf>
    <xf numFmtId="10" fontId="21" fillId="0" borderId="2" xfId="0" applyNumberFormat="1" applyFont="1" applyFill="1" applyBorder="1" applyAlignment="1">
      <alignment horizontal="center" vertical="center"/>
    </xf>
    <xf numFmtId="10" fontId="21"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10" fontId="16" fillId="0" borderId="10" xfId="1" applyNumberFormat="1" applyFont="1" applyFill="1" applyBorder="1" applyAlignment="1">
      <alignment horizontal="center" vertical="center"/>
    </xf>
    <xf numFmtId="6" fontId="16" fillId="0" borderId="3"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6" fontId="16" fillId="0" borderId="1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10" fontId="24" fillId="0" borderId="1" xfId="4" applyNumberFormat="1" applyFont="1" applyFill="1" applyBorder="1" applyAlignment="1">
      <alignment horizontal="center" vertical="center" wrapText="1"/>
    </xf>
    <xf numFmtId="10" fontId="17" fillId="0" borderId="1" xfId="4" applyNumberFormat="1" applyFont="1" applyFill="1" applyBorder="1" applyAlignment="1">
      <alignment horizontal="center"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0" borderId="14" xfId="0" applyFont="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17" fillId="0" borderId="1" xfId="4"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8"/>
  <sheetViews>
    <sheetView tabSelected="1" view="pageBreakPreview" zoomScale="90" zoomScaleNormal="100" zoomScaleSheetLayoutView="90" workbookViewId="0">
      <selection activeCell="B54" sqref="B54"/>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98" customWidth="1"/>
    <col min="15" max="15" width="28.42578125" style="49" customWidth="1"/>
    <col min="16" max="16384" width="9.140625" style="49"/>
  </cols>
  <sheetData>
    <row r="1" spans="1:15" ht="30" customHeight="1" x14ac:dyDescent="0.2">
      <c r="A1" s="354" t="s">
        <v>376</v>
      </c>
      <c r="B1" s="354"/>
      <c r="C1" s="354"/>
      <c r="D1" s="354"/>
      <c r="E1" s="354"/>
      <c r="F1" s="354"/>
      <c r="G1" s="354"/>
      <c r="H1" s="354"/>
      <c r="I1" s="354"/>
      <c r="J1" s="354"/>
      <c r="K1" s="354"/>
      <c r="L1" s="354"/>
      <c r="M1" s="354"/>
      <c r="N1" s="354"/>
      <c r="O1" s="354"/>
    </row>
    <row r="2" spans="1:15" s="127" customFormat="1" ht="30" customHeight="1" x14ac:dyDescent="0.2">
      <c r="A2" s="121" t="s">
        <v>3</v>
      </c>
      <c r="B2" s="122" t="s">
        <v>175</v>
      </c>
      <c r="C2" s="123" t="s">
        <v>0</v>
      </c>
      <c r="D2" s="124" t="s">
        <v>6</v>
      </c>
      <c r="E2" s="125" t="s">
        <v>24</v>
      </c>
      <c r="F2" s="123"/>
      <c r="G2" s="123" t="s">
        <v>9</v>
      </c>
      <c r="H2" s="126" t="s">
        <v>25</v>
      </c>
      <c r="I2" s="123" t="s">
        <v>1</v>
      </c>
      <c r="J2" s="123" t="s">
        <v>37</v>
      </c>
      <c r="K2" s="123" t="s">
        <v>7</v>
      </c>
      <c r="L2" s="123" t="s">
        <v>5</v>
      </c>
      <c r="M2" s="123" t="s">
        <v>4</v>
      </c>
      <c r="N2" s="219"/>
      <c r="O2" s="123" t="s">
        <v>2</v>
      </c>
    </row>
    <row r="3" spans="1:15" s="92" customFormat="1" ht="13.5" thickBot="1" x14ac:dyDescent="0.25">
      <c r="A3" s="355" t="s">
        <v>33</v>
      </c>
      <c r="B3" s="355"/>
      <c r="C3" s="355"/>
      <c r="D3" s="355"/>
      <c r="E3" s="355"/>
      <c r="F3" s="355"/>
      <c r="G3" s="355"/>
      <c r="H3" s="355"/>
      <c r="I3" s="355"/>
      <c r="J3" s="355"/>
      <c r="K3" s="355"/>
      <c r="L3" s="355"/>
      <c r="M3" s="355"/>
      <c r="N3" s="355"/>
      <c r="O3" s="355"/>
    </row>
    <row r="4" spans="1:15" s="84" customFormat="1" ht="39.75" thickTop="1" thickBot="1" x14ac:dyDescent="0.3">
      <c r="A4" s="257" t="s">
        <v>11</v>
      </c>
      <c r="B4" s="292" t="s">
        <v>411</v>
      </c>
      <c r="C4" s="292">
        <v>4.7399999999999998E-2</v>
      </c>
      <c r="D4" s="339" t="s">
        <v>370</v>
      </c>
      <c r="E4" s="77">
        <v>8.3299999999999999E-2</v>
      </c>
      <c r="F4" s="93"/>
      <c r="G4" s="94">
        <v>0.6</v>
      </c>
      <c r="H4" s="95">
        <v>0</v>
      </c>
      <c r="I4" s="96" t="s">
        <v>10</v>
      </c>
      <c r="J4" s="81" t="s">
        <v>203</v>
      </c>
      <c r="K4" s="252" t="s">
        <v>229</v>
      </c>
      <c r="L4" s="97" t="s">
        <v>8</v>
      </c>
      <c r="M4" s="98" t="s">
        <v>16</v>
      </c>
      <c r="N4" s="279" t="s">
        <v>380</v>
      </c>
      <c r="O4" s="99" t="s">
        <v>22</v>
      </c>
    </row>
    <row r="5" spans="1:15" s="84" customFormat="1" ht="39.75" thickTop="1" thickBot="1" x14ac:dyDescent="0.3">
      <c r="A5" s="257" t="s">
        <v>11</v>
      </c>
      <c r="B5" s="292" t="s">
        <v>412</v>
      </c>
      <c r="C5" s="338">
        <v>4.8399999999999999E-2</v>
      </c>
      <c r="D5" s="340" t="s">
        <v>371</v>
      </c>
      <c r="E5" s="77">
        <v>8.3400000000000002E-2</v>
      </c>
      <c r="F5" s="100"/>
      <c r="G5" s="94">
        <v>0.75</v>
      </c>
      <c r="H5" s="95">
        <v>0</v>
      </c>
      <c r="I5" s="96" t="s">
        <v>10</v>
      </c>
      <c r="J5" s="81" t="s">
        <v>203</v>
      </c>
      <c r="K5" s="252" t="s">
        <v>229</v>
      </c>
      <c r="L5" s="97" t="s">
        <v>8</v>
      </c>
      <c r="M5" s="98" t="s">
        <v>16</v>
      </c>
      <c r="N5" s="279" t="s">
        <v>381</v>
      </c>
      <c r="O5" s="99" t="s">
        <v>22</v>
      </c>
    </row>
    <row r="6" spans="1:15" s="84" customFormat="1" ht="39.75" thickTop="1" thickBot="1" x14ac:dyDescent="0.3">
      <c r="A6" s="274" t="s">
        <v>89</v>
      </c>
      <c r="B6" s="292" t="s">
        <v>413</v>
      </c>
      <c r="C6" s="338">
        <v>4.4400000000000002E-2</v>
      </c>
      <c r="D6" s="340" t="s">
        <v>372</v>
      </c>
      <c r="E6" s="77">
        <v>8.2699999999999996E-2</v>
      </c>
      <c r="F6" s="100"/>
      <c r="G6" s="273">
        <v>0.75</v>
      </c>
      <c r="H6" s="95">
        <v>0</v>
      </c>
      <c r="I6" s="96" t="s">
        <v>10</v>
      </c>
      <c r="J6" s="81" t="s">
        <v>203</v>
      </c>
      <c r="K6" s="269" t="s">
        <v>233</v>
      </c>
      <c r="L6" s="97" t="s">
        <v>8</v>
      </c>
      <c r="M6" s="98" t="s">
        <v>16</v>
      </c>
      <c r="N6" s="279" t="s">
        <v>382</v>
      </c>
      <c r="O6" s="99" t="s">
        <v>22</v>
      </c>
    </row>
    <row r="7" spans="1:15" s="84" customFormat="1" ht="39.75" thickTop="1" thickBot="1" x14ac:dyDescent="0.3">
      <c r="A7" s="257" t="s">
        <v>11</v>
      </c>
      <c r="B7" s="292" t="s">
        <v>414</v>
      </c>
      <c r="C7" s="292">
        <v>5.2999999999999999E-2</v>
      </c>
      <c r="D7" s="340" t="s">
        <v>373</v>
      </c>
      <c r="E7" s="77">
        <v>8.43E-2</v>
      </c>
      <c r="F7" s="187"/>
      <c r="G7" s="273">
        <v>0.8</v>
      </c>
      <c r="H7" s="95">
        <v>0</v>
      </c>
      <c r="I7" s="96" t="s">
        <v>10</v>
      </c>
      <c r="J7" s="81" t="s">
        <v>203</v>
      </c>
      <c r="K7" s="252" t="s">
        <v>229</v>
      </c>
      <c r="L7" s="97" t="s">
        <v>8</v>
      </c>
      <c r="M7" s="98" t="s">
        <v>16</v>
      </c>
      <c r="N7" s="279" t="s">
        <v>383</v>
      </c>
      <c r="O7" s="99" t="s">
        <v>22</v>
      </c>
    </row>
    <row r="8" spans="1:15" s="84" customFormat="1" ht="39.75" thickTop="1" thickBot="1" x14ac:dyDescent="0.3">
      <c r="A8" s="257" t="s">
        <v>11</v>
      </c>
      <c r="B8" s="292" t="s">
        <v>415</v>
      </c>
      <c r="C8" s="338">
        <v>5.3499999999999999E-2</v>
      </c>
      <c r="D8" s="340" t="s">
        <v>374</v>
      </c>
      <c r="E8" s="77">
        <v>8.4400000000000003E-2</v>
      </c>
      <c r="F8" s="103"/>
      <c r="G8" s="273">
        <v>0.85</v>
      </c>
      <c r="H8" s="95">
        <v>0</v>
      </c>
      <c r="I8" s="96" t="s">
        <v>10</v>
      </c>
      <c r="J8" s="81" t="s">
        <v>203</v>
      </c>
      <c r="K8" s="252" t="s">
        <v>229</v>
      </c>
      <c r="L8" s="97" t="s">
        <v>8</v>
      </c>
      <c r="M8" s="98" t="s">
        <v>16</v>
      </c>
      <c r="N8" s="279" t="s">
        <v>384</v>
      </c>
      <c r="O8" s="99" t="s">
        <v>22</v>
      </c>
    </row>
    <row r="9" spans="1:15" s="84" customFormat="1" ht="39.75" thickTop="1" thickBot="1" x14ac:dyDescent="0.3">
      <c r="A9" s="224" t="s">
        <v>11</v>
      </c>
      <c r="B9" s="292" t="s">
        <v>416</v>
      </c>
      <c r="C9" s="292">
        <v>5.5E-2</v>
      </c>
      <c r="D9" s="340" t="s">
        <v>375</v>
      </c>
      <c r="E9" s="77">
        <v>8.4699999999999998E-2</v>
      </c>
      <c r="F9" s="104"/>
      <c r="G9" s="273">
        <v>0.9</v>
      </c>
      <c r="H9" s="95">
        <v>0</v>
      </c>
      <c r="I9" s="96" t="s">
        <v>10</v>
      </c>
      <c r="J9" s="81" t="s">
        <v>203</v>
      </c>
      <c r="K9" s="252" t="s">
        <v>229</v>
      </c>
      <c r="L9" s="97" t="s">
        <v>8</v>
      </c>
      <c r="M9" s="98" t="s">
        <v>16</v>
      </c>
      <c r="N9" s="279" t="s">
        <v>385</v>
      </c>
      <c r="O9" s="99" t="s">
        <v>22</v>
      </c>
    </row>
    <row r="10" spans="1:15" s="84" customFormat="1" ht="14.25" thickTop="1" thickBot="1" x14ac:dyDescent="0.25">
      <c r="A10" s="113" t="s">
        <v>206</v>
      </c>
      <c r="B10" s="226"/>
      <c r="C10" s="227"/>
      <c r="D10" s="227"/>
      <c r="E10" s="113"/>
      <c r="F10" s="113"/>
      <c r="G10" s="113"/>
      <c r="H10" s="113"/>
      <c r="I10" s="113"/>
      <c r="J10" s="113"/>
      <c r="K10" s="113"/>
      <c r="L10" s="113"/>
      <c r="M10" s="113"/>
      <c r="N10" s="280"/>
      <c r="O10" s="113"/>
    </row>
    <row r="11" spans="1:15" s="84" customFormat="1" ht="39.75" thickTop="1" thickBot="1" x14ac:dyDescent="0.3">
      <c r="A11" s="76" t="s">
        <v>12</v>
      </c>
      <c r="B11" s="263" t="s">
        <v>266</v>
      </c>
      <c r="C11" s="263">
        <v>4.4999999999999998E-2</v>
      </c>
      <c r="D11" s="256" t="s">
        <v>15</v>
      </c>
      <c r="E11" s="77">
        <v>8.3199999999999996E-2</v>
      </c>
      <c r="F11" s="93"/>
      <c r="G11" s="270">
        <v>0.6</v>
      </c>
      <c r="H11" s="95">
        <v>995</v>
      </c>
      <c r="I11" s="109" t="s">
        <v>10</v>
      </c>
      <c r="J11" s="81" t="s">
        <v>203</v>
      </c>
      <c r="K11" s="244" t="s">
        <v>207</v>
      </c>
      <c r="L11" s="98" t="s">
        <v>8</v>
      </c>
      <c r="M11" s="98" t="s">
        <v>16</v>
      </c>
      <c r="N11" s="279" t="s">
        <v>252</v>
      </c>
      <c r="O11" s="98" t="s">
        <v>208</v>
      </c>
    </row>
    <row r="12" spans="1:15" s="84" customFormat="1" ht="39.75" thickTop="1" thickBot="1" x14ac:dyDescent="0.3">
      <c r="A12" s="76" t="s">
        <v>12</v>
      </c>
      <c r="B12" s="263" t="s">
        <v>267</v>
      </c>
      <c r="C12" s="263">
        <v>4.5499999999999999E-2</v>
      </c>
      <c r="D12" s="256" t="s">
        <v>15</v>
      </c>
      <c r="E12" s="77">
        <v>8.3299999999999999E-2</v>
      </c>
      <c r="F12" s="100"/>
      <c r="G12" s="270">
        <v>0.75</v>
      </c>
      <c r="H12" s="95">
        <v>995</v>
      </c>
      <c r="I12" s="109" t="s">
        <v>10</v>
      </c>
      <c r="J12" s="81" t="s">
        <v>203</v>
      </c>
      <c r="K12" s="245" t="s">
        <v>207</v>
      </c>
      <c r="L12" s="98" t="s">
        <v>8</v>
      </c>
      <c r="M12" s="98" t="s">
        <v>16</v>
      </c>
      <c r="N12" s="279" t="s">
        <v>253</v>
      </c>
      <c r="O12" s="98" t="s">
        <v>208</v>
      </c>
    </row>
    <row r="13" spans="1:15" s="84" customFormat="1" ht="39.75" thickTop="1" thickBot="1" x14ac:dyDescent="0.3">
      <c r="A13" s="272" t="s">
        <v>12</v>
      </c>
      <c r="B13" s="263" t="s">
        <v>325</v>
      </c>
      <c r="C13" s="263">
        <v>4.65E-2</v>
      </c>
      <c r="D13" s="256" t="s">
        <v>15</v>
      </c>
      <c r="E13" s="77">
        <v>8.3500000000000005E-2</v>
      </c>
      <c r="F13" s="187"/>
      <c r="G13" s="270">
        <v>0.8</v>
      </c>
      <c r="H13" s="95">
        <v>995</v>
      </c>
      <c r="I13" s="109" t="s">
        <v>10</v>
      </c>
      <c r="J13" s="81" t="s">
        <v>203</v>
      </c>
      <c r="K13" s="245" t="s">
        <v>207</v>
      </c>
      <c r="L13" s="98" t="s">
        <v>8</v>
      </c>
      <c r="M13" s="98" t="s">
        <v>16</v>
      </c>
      <c r="N13" s="279" t="s">
        <v>299</v>
      </c>
      <c r="O13" s="98" t="s">
        <v>208</v>
      </c>
    </row>
    <row r="14" spans="1:15" s="84" customFormat="1" ht="39.75" thickTop="1" thickBot="1" x14ac:dyDescent="0.3">
      <c r="A14" s="272" t="s">
        <v>12</v>
      </c>
      <c r="B14" s="263" t="s">
        <v>326</v>
      </c>
      <c r="C14" s="263">
        <v>4.6899999999999997E-2</v>
      </c>
      <c r="D14" s="256" t="s">
        <v>15</v>
      </c>
      <c r="E14" s="77">
        <v>8.3500000000000005E-2</v>
      </c>
      <c r="F14" s="103"/>
      <c r="G14" s="270">
        <v>0.85</v>
      </c>
      <c r="H14" s="95">
        <v>995</v>
      </c>
      <c r="I14" s="109" t="s">
        <v>10</v>
      </c>
      <c r="J14" s="81" t="s">
        <v>203</v>
      </c>
      <c r="K14" s="245" t="s">
        <v>207</v>
      </c>
      <c r="L14" s="98" t="s">
        <v>8</v>
      </c>
      <c r="M14" s="98" t="s">
        <v>16</v>
      </c>
      <c r="N14" s="279" t="s">
        <v>300</v>
      </c>
      <c r="O14" s="98" t="s">
        <v>208</v>
      </c>
    </row>
    <row r="15" spans="1:15" s="84" customFormat="1" ht="40.5" customHeight="1" thickTop="1" thickBot="1" x14ac:dyDescent="0.3">
      <c r="A15" s="272" t="s">
        <v>12</v>
      </c>
      <c r="B15" s="263" t="s">
        <v>327</v>
      </c>
      <c r="C15" s="263">
        <v>4.7500000000000001E-2</v>
      </c>
      <c r="D15" s="256" t="s">
        <v>15</v>
      </c>
      <c r="E15" s="77">
        <v>8.3699999999999997E-2</v>
      </c>
      <c r="F15" s="104"/>
      <c r="G15" s="273">
        <v>0.9</v>
      </c>
      <c r="H15" s="95">
        <v>995</v>
      </c>
      <c r="I15" s="109" t="s">
        <v>10</v>
      </c>
      <c r="J15" s="81" t="s">
        <v>203</v>
      </c>
      <c r="K15" s="245" t="s">
        <v>207</v>
      </c>
      <c r="L15" s="98" t="s">
        <v>8</v>
      </c>
      <c r="M15" s="98" t="s">
        <v>16</v>
      </c>
      <c r="N15" s="279" t="s">
        <v>301</v>
      </c>
      <c r="O15" s="98" t="s">
        <v>208</v>
      </c>
    </row>
    <row r="16" spans="1:15" s="84" customFormat="1" ht="6.75" customHeight="1" thickTop="1" thickBot="1" x14ac:dyDescent="0.25">
      <c r="A16" s="275"/>
      <c r="B16" s="233"/>
      <c r="C16" s="243"/>
      <c r="D16" s="232"/>
      <c r="E16" s="232"/>
      <c r="F16" s="232"/>
      <c r="G16" s="232"/>
      <c r="H16" s="232"/>
      <c r="I16" s="232"/>
      <c r="J16" s="232"/>
      <c r="K16" s="232"/>
      <c r="L16" s="232"/>
      <c r="M16" s="232"/>
      <c r="N16" s="281"/>
      <c r="O16" s="232"/>
    </row>
    <row r="17" spans="1:15" s="84" customFormat="1" ht="39.75" thickTop="1" thickBot="1" x14ac:dyDescent="0.3">
      <c r="A17" s="224" t="s">
        <v>12</v>
      </c>
      <c r="B17" s="263" t="s">
        <v>268</v>
      </c>
      <c r="C17" s="263">
        <v>4.8000000000000001E-2</v>
      </c>
      <c r="D17" s="248" t="s">
        <v>15</v>
      </c>
      <c r="E17" s="229">
        <v>8.3099999999999993E-2</v>
      </c>
      <c r="F17" s="93"/>
      <c r="G17" s="270">
        <v>0.6</v>
      </c>
      <c r="H17" s="95">
        <v>0</v>
      </c>
      <c r="I17" s="109" t="s">
        <v>10</v>
      </c>
      <c r="J17" s="81" t="s">
        <v>203</v>
      </c>
      <c r="K17" s="244" t="s">
        <v>207</v>
      </c>
      <c r="L17" s="98" t="s">
        <v>8</v>
      </c>
      <c r="M17" s="98" t="s">
        <v>16</v>
      </c>
      <c r="N17" s="279" t="s">
        <v>254</v>
      </c>
      <c r="O17" s="98" t="s">
        <v>208</v>
      </c>
    </row>
    <row r="18" spans="1:15" s="84" customFormat="1" ht="39.75" thickTop="1" thickBot="1" x14ac:dyDescent="0.3">
      <c r="A18" s="224" t="s">
        <v>12</v>
      </c>
      <c r="B18" s="263" t="s">
        <v>269</v>
      </c>
      <c r="C18" s="263">
        <v>4.8500000000000001E-2</v>
      </c>
      <c r="D18" s="248" t="s">
        <v>15</v>
      </c>
      <c r="E18" s="229">
        <v>8.3199999999999996E-2</v>
      </c>
      <c r="F18" s="100"/>
      <c r="G18" s="270">
        <v>0.75</v>
      </c>
      <c r="H18" s="95">
        <v>0</v>
      </c>
      <c r="I18" s="109" t="s">
        <v>10</v>
      </c>
      <c r="J18" s="81" t="s">
        <v>203</v>
      </c>
      <c r="K18" s="244" t="s">
        <v>207</v>
      </c>
      <c r="L18" s="98" t="s">
        <v>8</v>
      </c>
      <c r="M18" s="98" t="s">
        <v>16</v>
      </c>
      <c r="N18" s="279" t="s">
        <v>255</v>
      </c>
      <c r="O18" s="98" t="s">
        <v>208</v>
      </c>
    </row>
    <row r="19" spans="1:15" s="84" customFormat="1" ht="39.75" thickTop="1" thickBot="1" x14ac:dyDescent="0.3">
      <c r="A19" s="224" t="s">
        <v>12</v>
      </c>
      <c r="B19" s="263" t="s">
        <v>328</v>
      </c>
      <c r="C19" s="263">
        <v>4.9500000000000002E-2</v>
      </c>
      <c r="D19" s="256" t="s">
        <v>15</v>
      </c>
      <c r="E19" s="229">
        <v>8.3400000000000002E-2</v>
      </c>
      <c r="F19" s="187"/>
      <c r="G19" s="270">
        <v>0.8</v>
      </c>
      <c r="H19" s="95">
        <v>0</v>
      </c>
      <c r="I19" s="109" t="s">
        <v>10</v>
      </c>
      <c r="J19" s="81" t="s">
        <v>203</v>
      </c>
      <c r="K19" s="244" t="s">
        <v>207</v>
      </c>
      <c r="L19" s="98" t="s">
        <v>8</v>
      </c>
      <c r="M19" s="98" t="s">
        <v>16</v>
      </c>
      <c r="N19" s="279" t="s">
        <v>302</v>
      </c>
      <c r="O19" s="98" t="s">
        <v>208</v>
      </c>
    </row>
    <row r="20" spans="1:15" s="84" customFormat="1" ht="39.75" thickTop="1" thickBot="1" x14ac:dyDescent="0.3">
      <c r="A20" s="224" t="s">
        <v>12</v>
      </c>
      <c r="B20" s="263" t="s">
        <v>329</v>
      </c>
      <c r="C20" s="263">
        <v>4.99E-2</v>
      </c>
      <c r="D20" s="256" t="s">
        <v>15</v>
      </c>
      <c r="E20" s="229">
        <v>8.3400000000000002E-2</v>
      </c>
      <c r="F20" s="103"/>
      <c r="G20" s="270">
        <v>0.85</v>
      </c>
      <c r="H20" s="95">
        <v>0</v>
      </c>
      <c r="I20" s="109" t="s">
        <v>10</v>
      </c>
      <c r="J20" s="81" t="s">
        <v>203</v>
      </c>
      <c r="K20" s="244" t="s">
        <v>207</v>
      </c>
      <c r="L20" s="98" t="s">
        <v>8</v>
      </c>
      <c r="M20" s="98" t="s">
        <v>16</v>
      </c>
      <c r="N20" s="279" t="s">
        <v>303</v>
      </c>
      <c r="O20" s="98" t="s">
        <v>208</v>
      </c>
    </row>
    <row r="21" spans="1:15" s="84" customFormat="1" ht="40.5" customHeight="1" thickTop="1" thickBot="1" x14ac:dyDescent="0.3">
      <c r="A21" s="224" t="s">
        <v>12</v>
      </c>
      <c r="B21" s="263" t="s">
        <v>330</v>
      </c>
      <c r="C21" s="263">
        <v>5.0500000000000003E-2</v>
      </c>
      <c r="D21" s="256" t="s">
        <v>15</v>
      </c>
      <c r="E21" s="229">
        <v>8.3599999999999994E-2</v>
      </c>
      <c r="F21" s="104"/>
      <c r="G21" s="273">
        <v>0.9</v>
      </c>
      <c r="H21" s="95">
        <v>0</v>
      </c>
      <c r="I21" s="109" t="s">
        <v>10</v>
      </c>
      <c r="J21" s="81" t="s">
        <v>203</v>
      </c>
      <c r="K21" s="244" t="s">
        <v>207</v>
      </c>
      <c r="L21" s="98" t="s">
        <v>8</v>
      </c>
      <c r="M21" s="98" t="s">
        <v>16</v>
      </c>
      <c r="N21" s="279" t="s">
        <v>304</v>
      </c>
      <c r="O21" s="98" t="s">
        <v>208</v>
      </c>
    </row>
    <row r="22" spans="1:15" s="84" customFormat="1" ht="6.75" customHeight="1" thickTop="1" thickBot="1" x14ac:dyDescent="0.25">
      <c r="A22" s="275"/>
      <c r="B22" s="233"/>
      <c r="C22" s="243"/>
      <c r="D22" s="232"/>
      <c r="E22" s="232"/>
      <c r="F22" s="232"/>
      <c r="G22" s="232"/>
      <c r="H22" s="232"/>
      <c r="I22" s="232"/>
      <c r="J22" s="232"/>
      <c r="K22" s="232"/>
      <c r="L22" s="232"/>
      <c r="M22" s="232"/>
      <c r="N22" s="281"/>
      <c r="O22" s="232"/>
    </row>
    <row r="23" spans="1:15" s="84" customFormat="1" ht="39.75" thickTop="1" thickBot="1" x14ac:dyDescent="0.3">
      <c r="A23" s="224" t="s">
        <v>21</v>
      </c>
      <c r="B23" s="263" t="s">
        <v>271</v>
      </c>
      <c r="C23" s="263">
        <v>4.3700000000000003E-2</v>
      </c>
      <c r="D23" s="256" t="s">
        <v>15</v>
      </c>
      <c r="E23" s="229">
        <v>7.2099999999999997E-2</v>
      </c>
      <c r="F23" s="93"/>
      <c r="G23" s="270">
        <v>0.6</v>
      </c>
      <c r="H23" s="95">
        <v>0</v>
      </c>
      <c r="I23" s="109" t="s">
        <v>78</v>
      </c>
      <c r="J23" s="81" t="s">
        <v>203</v>
      </c>
      <c r="K23" s="244" t="s">
        <v>207</v>
      </c>
      <c r="L23" s="98" t="s">
        <v>8</v>
      </c>
      <c r="M23" s="98" t="s">
        <v>16</v>
      </c>
      <c r="N23" s="279" t="s">
        <v>256</v>
      </c>
      <c r="O23" s="98" t="s">
        <v>208</v>
      </c>
    </row>
    <row r="24" spans="1:15" s="84" customFormat="1" ht="39.75" thickTop="1" thickBot="1" x14ac:dyDescent="0.3">
      <c r="A24" s="224" t="s">
        <v>21</v>
      </c>
      <c r="B24" s="263" t="s">
        <v>272</v>
      </c>
      <c r="C24" s="263">
        <v>4.4699999999999997E-2</v>
      </c>
      <c r="D24" s="256" t="s">
        <v>15</v>
      </c>
      <c r="E24" s="229">
        <v>7.2499999999999995E-2</v>
      </c>
      <c r="F24" s="100"/>
      <c r="G24" s="270">
        <v>0.75</v>
      </c>
      <c r="H24" s="95">
        <v>0</v>
      </c>
      <c r="I24" s="109" t="s">
        <v>78</v>
      </c>
      <c r="J24" s="81" t="s">
        <v>203</v>
      </c>
      <c r="K24" s="244" t="s">
        <v>207</v>
      </c>
      <c r="L24" s="98" t="s">
        <v>8</v>
      </c>
      <c r="M24" s="98" t="s">
        <v>16</v>
      </c>
      <c r="N24" s="279" t="s">
        <v>257</v>
      </c>
      <c r="O24" s="98" t="s">
        <v>208</v>
      </c>
    </row>
    <row r="25" spans="1:15" s="84" customFormat="1" ht="39.75" thickTop="1" thickBot="1" x14ac:dyDescent="0.3">
      <c r="A25" s="224" t="s">
        <v>21</v>
      </c>
      <c r="B25" s="263" t="s">
        <v>282</v>
      </c>
      <c r="C25" s="263">
        <v>4.5900000000000003E-2</v>
      </c>
      <c r="D25" s="256" t="s">
        <v>15</v>
      </c>
      <c r="E25" s="229">
        <v>7.2999999999999995E-2</v>
      </c>
      <c r="F25" s="187"/>
      <c r="G25" s="270">
        <v>0.8</v>
      </c>
      <c r="H25" s="95">
        <v>0</v>
      </c>
      <c r="I25" s="109" t="s">
        <v>78</v>
      </c>
      <c r="J25" s="81" t="s">
        <v>203</v>
      </c>
      <c r="K25" s="244" t="s">
        <v>207</v>
      </c>
      <c r="L25" s="98" t="s">
        <v>8</v>
      </c>
      <c r="M25" s="98" t="s">
        <v>16</v>
      </c>
      <c r="N25" s="279" t="s">
        <v>279</v>
      </c>
      <c r="O25" s="98" t="s">
        <v>208</v>
      </c>
    </row>
    <row r="26" spans="1:15" s="84" customFormat="1" ht="39.75" thickTop="1" thickBot="1" x14ac:dyDescent="0.3">
      <c r="A26" s="224" t="s">
        <v>21</v>
      </c>
      <c r="B26" s="263" t="s">
        <v>270</v>
      </c>
      <c r="C26" s="263">
        <v>4.65E-2</v>
      </c>
      <c r="D26" s="256" t="s">
        <v>15</v>
      </c>
      <c r="E26" s="229">
        <v>7.3200000000000001E-2</v>
      </c>
      <c r="F26" s="103"/>
      <c r="G26" s="270">
        <v>0.85</v>
      </c>
      <c r="H26" s="95">
        <v>0</v>
      </c>
      <c r="I26" s="109" t="s">
        <v>78</v>
      </c>
      <c r="J26" s="81" t="s">
        <v>203</v>
      </c>
      <c r="K26" s="244" t="s">
        <v>207</v>
      </c>
      <c r="L26" s="98" t="s">
        <v>8</v>
      </c>
      <c r="M26" s="98" t="s">
        <v>16</v>
      </c>
      <c r="N26" s="279" t="s">
        <v>258</v>
      </c>
      <c r="O26" s="98" t="s">
        <v>208</v>
      </c>
    </row>
    <row r="27" spans="1:15" s="84" customFormat="1" ht="40.5" customHeight="1" thickTop="1" thickBot="1" x14ac:dyDescent="0.3">
      <c r="A27" s="272" t="s">
        <v>21</v>
      </c>
      <c r="B27" s="263" t="s">
        <v>273</v>
      </c>
      <c r="C27" s="263">
        <v>4.9700000000000001E-2</v>
      </c>
      <c r="D27" s="256" t="s">
        <v>15</v>
      </c>
      <c r="E27" s="229">
        <v>7.4499999999999997E-2</v>
      </c>
      <c r="F27" s="104"/>
      <c r="G27" s="273">
        <v>0.9</v>
      </c>
      <c r="H27" s="95">
        <v>0</v>
      </c>
      <c r="I27" s="109" t="s">
        <v>78</v>
      </c>
      <c r="J27" s="81" t="s">
        <v>203</v>
      </c>
      <c r="K27" s="244" t="s">
        <v>207</v>
      </c>
      <c r="L27" s="98" t="s">
        <v>8</v>
      </c>
      <c r="M27" s="98" t="s">
        <v>16</v>
      </c>
      <c r="N27" s="279" t="s">
        <v>259</v>
      </c>
      <c r="O27" s="98" t="s">
        <v>208</v>
      </c>
    </row>
    <row r="28" spans="1:15" s="108" customFormat="1" ht="14.25" thickTop="1" thickBot="1" x14ac:dyDescent="0.25">
      <c r="A28" s="107" t="s">
        <v>34</v>
      </c>
      <c r="B28" s="292"/>
      <c r="C28" s="217"/>
      <c r="D28" s="217"/>
      <c r="E28" s="107"/>
      <c r="F28" s="107"/>
      <c r="G28" s="106"/>
      <c r="H28" s="107"/>
      <c r="I28" s="106"/>
      <c r="J28" s="107"/>
      <c r="K28" s="107"/>
      <c r="L28" s="107"/>
      <c r="M28" s="107"/>
      <c r="N28" s="282"/>
      <c r="O28" s="107"/>
    </row>
    <row r="29" spans="1:15" s="108" customFormat="1" ht="52.5" thickTop="1" thickBot="1" x14ac:dyDescent="0.3">
      <c r="A29" s="257" t="s">
        <v>11</v>
      </c>
      <c r="B29" s="374" t="s">
        <v>417</v>
      </c>
      <c r="C29" s="292">
        <v>4.7399999999999998E-2</v>
      </c>
      <c r="D29" s="339" t="s">
        <v>370</v>
      </c>
      <c r="E29" s="77">
        <v>7.9899999999999999E-2</v>
      </c>
      <c r="F29" s="93"/>
      <c r="G29" s="271">
        <v>0.6</v>
      </c>
      <c r="H29" s="111">
        <v>0</v>
      </c>
      <c r="I29" s="105" t="s">
        <v>10</v>
      </c>
      <c r="J29" s="109" t="s">
        <v>38</v>
      </c>
      <c r="K29" s="246" t="s">
        <v>232</v>
      </c>
      <c r="L29" s="97" t="s">
        <v>8</v>
      </c>
      <c r="M29" s="98" t="s">
        <v>17</v>
      </c>
      <c r="N29" s="279" t="s">
        <v>386</v>
      </c>
      <c r="O29" s="99" t="s">
        <v>22</v>
      </c>
    </row>
    <row r="30" spans="1:15" s="108" customFormat="1" ht="52.5" thickTop="1" thickBot="1" x14ac:dyDescent="0.3">
      <c r="A30" s="257" t="s">
        <v>11</v>
      </c>
      <c r="B30" s="374" t="s">
        <v>418</v>
      </c>
      <c r="C30" s="338">
        <v>4.8399999999999999E-2</v>
      </c>
      <c r="D30" s="339" t="s">
        <v>371</v>
      </c>
      <c r="E30" s="77">
        <v>8.0199999999999994E-2</v>
      </c>
      <c r="F30" s="100"/>
      <c r="G30" s="271">
        <v>0.75</v>
      </c>
      <c r="H30" s="111">
        <v>0</v>
      </c>
      <c r="I30" s="105" t="s">
        <v>10</v>
      </c>
      <c r="J30" s="109" t="s">
        <v>38</v>
      </c>
      <c r="K30" s="246" t="s">
        <v>232</v>
      </c>
      <c r="L30" s="97" t="s">
        <v>8</v>
      </c>
      <c r="M30" s="98" t="s">
        <v>17</v>
      </c>
      <c r="N30" s="279" t="s">
        <v>387</v>
      </c>
      <c r="O30" s="99" t="s">
        <v>22</v>
      </c>
    </row>
    <row r="31" spans="1:15" s="108" customFormat="1" ht="52.5" thickTop="1" thickBot="1" x14ac:dyDescent="0.3">
      <c r="A31" s="257" t="s">
        <v>11</v>
      </c>
      <c r="B31" s="374" t="s">
        <v>419</v>
      </c>
      <c r="C31" s="292">
        <v>5.2999999999999999E-2</v>
      </c>
      <c r="D31" s="339" t="s">
        <v>373</v>
      </c>
      <c r="E31" s="77">
        <v>8.14E-2</v>
      </c>
      <c r="F31" s="187"/>
      <c r="G31" s="271">
        <v>0.8</v>
      </c>
      <c r="H31" s="111">
        <v>0</v>
      </c>
      <c r="I31" s="105" t="s">
        <v>10</v>
      </c>
      <c r="J31" s="109" t="s">
        <v>38</v>
      </c>
      <c r="K31" s="246" t="s">
        <v>235</v>
      </c>
      <c r="L31" s="97" t="s">
        <v>8</v>
      </c>
      <c r="M31" s="98" t="s">
        <v>17</v>
      </c>
      <c r="N31" s="279" t="s">
        <v>388</v>
      </c>
      <c r="O31" s="99" t="s">
        <v>22</v>
      </c>
    </row>
    <row r="32" spans="1:15" s="108" customFormat="1" ht="52.5" thickTop="1" thickBot="1" x14ac:dyDescent="0.3">
      <c r="A32" s="257" t="s">
        <v>11</v>
      </c>
      <c r="B32" s="374" t="s">
        <v>420</v>
      </c>
      <c r="C32" s="292">
        <v>5.3499999999999999E-2</v>
      </c>
      <c r="D32" s="339" t="s">
        <v>374</v>
      </c>
      <c r="E32" s="77">
        <v>8.1500000000000003E-2</v>
      </c>
      <c r="F32" s="103"/>
      <c r="G32" s="271">
        <v>0.85</v>
      </c>
      <c r="H32" s="111">
        <v>0</v>
      </c>
      <c r="I32" s="105" t="s">
        <v>10</v>
      </c>
      <c r="J32" s="109" t="s">
        <v>38</v>
      </c>
      <c r="K32" s="246" t="s">
        <v>235</v>
      </c>
      <c r="L32" s="97" t="s">
        <v>8</v>
      </c>
      <c r="M32" s="98" t="s">
        <v>17</v>
      </c>
      <c r="N32" s="279" t="s">
        <v>389</v>
      </c>
      <c r="O32" s="99" t="s">
        <v>22</v>
      </c>
    </row>
    <row r="33" spans="1:15" s="108" customFormat="1" ht="52.5" thickTop="1" thickBot="1" x14ac:dyDescent="0.3">
      <c r="A33" s="311" t="s">
        <v>11</v>
      </c>
      <c r="B33" s="374" t="s">
        <v>421</v>
      </c>
      <c r="C33" s="292">
        <v>5.5E-2</v>
      </c>
      <c r="D33" s="339" t="s">
        <v>375</v>
      </c>
      <c r="E33" s="77">
        <v>8.2000000000000003E-2</v>
      </c>
      <c r="F33" s="104"/>
      <c r="G33" s="94">
        <v>0.9</v>
      </c>
      <c r="H33" s="111">
        <v>0</v>
      </c>
      <c r="I33" s="105" t="s">
        <v>10</v>
      </c>
      <c r="J33" s="109" t="s">
        <v>38</v>
      </c>
      <c r="K33" s="246" t="s">
        <v>235</v>
      </c>
      <c r="L33" s="97" t="s">
        <v>8</v>
      </c>
      <c r="M33" s="98" t="s">
        <v>17</v>
      </c>
      <c r="N33" s="279" t="s">
        <v>390</v>
      </c>
      <c r="O33" s="99" t="s">
        <v>22</v>
      </c>
    </row>
    <row r="34" spans="1:15" s="108" customFormat="1" ht="14.25" thickTop="1" thickBot="1" x14ac:dyDescent="0.25">
      <c r="A34" s="107" t="s">
        <v>34</v>
      </c>
      <c r="B34" s="215"/>
      <c r="C34" s="217"/>
      <c r="D34" s="217"/>
      <c r="E34" s="107"/>
      <c r="F34" s="107"/>
      <c r="G34" s="106"/>
      <c r="H34" s="107"/>
      <c r="I34" s="106"/>
      <c r="J34" s="107"/>
      <c r="K34" s="107"/>
      <c r="L34" s="107"/>
      <c r="M34" s="107"/>
      <c r="N34" s="282"/>
      <c r="O34" s="107"/>
    </row>
    <row r="35" spans="1:15" s="108" customFormat="1" ht="39.75" thickTop="1" thickBot="1" x14ac:dyDescent="0.3">
      <c r="A35" s="76" t="s">
        <v>12</v>
      </c>
      <c r="B35" s="276" t="s">
        <v>331</v>
      </c>
      <c r="C35" s="263">
        <v>4.4299999999999999E-2</v>
      </c>
      <c r="D35" s="256" t="s">
        <v>15</v>
      </c>
      <c r="E35" s="229">
        <v>7.7299999999999994E-2</v>
      </c>
      <c r="F35" s="93"/>
      <c r="G35" s="270">
        <v>0.6</v>
      </c>
      <c r="H35" s="228">
        <v>995</v>
      </c>
      <c r="I35" s="109" t="s">
        <v>10</v>
      </c>
      <c r="J35" s="109" t="s">
        <v>38</v>
      </c>
      <c r="K35" s="247" t="s">
        <v>209</v>
      </c>
      <c r="L35" s="98" t="s">
        <v>8</v>
      </c>
      <c r="M35" s="98" t="s">
        <v>17</v>
      </c>
      <c r="N35" s="279" t="s">
        <v>305</v>
      </c>
      <c r="O35" s="98" t="s">
        <v>208</v>
      </c>
    </row>
    <row r="36" spans="1:15" s="108" customFormat="1" ht="42.75" customHeight="1" thickTop="1" thickBot="1" x14ac:dyDescent="0.3">
      <c r="A36" s="76" t="s">
        <v>12</v>
      </c>
      <c r="B36" s="276" t="s">
        <v>332</v>
      </c>
      <c r="C36" s="263">
        <v>4.53E-2</v>
      </c>
      <c r="D36" s="256" t="s">
        <v>15</v>
      </c>
      <c r="E36" s="229">
        <v>7.7600000000000002E-2</v>
      </c>
      <c r="F36" s="100"/>
      <c r="G36" s="270">
        <v>0.75</v>
      </c>
      <c r="H36" s="228">
        <v>995</v>
      </c>
      <c r="I36" s="109" t="s">
        <v>10</v>
      </c>
      <c r="J36" s="109" t="s">
        <v>38</v>
      </c>
      <c r="K36" s="247" t="s">
        <v>209</v>
      </c>
      <c r="L36" s="98" t="s">
        <v>8</v>
      </c>
      <c r="M36" s="98" t="s">
        <v>17</v>
      </c>
      <c r="N36" s="279" t="s">
        <v>306</v>
      </c>
      <c r="O36" s="98" t="s">
        <v>208</v>
      </c>
    </row>
    <row r="37" spans="1:15" s="108" customFormat="1" ht="42.75" customHeight="1" thickTop="1" thickBot="1" x14ac:dyDescent="0.3">
      <c r="A37" s="224" t="s">
        <v>12</v>
      </c>
      <c r="B37" s="374" t="s">
        <v>422</v>
      </c>
      <c r="C37" s="292">
        <v>5.1900000000000002E-2</v>
      </c>
      <c r="D37" s="256" t="s">
        <v>15</v>
      </c>
      <c r="E37" s="229">
        <v>7.9799999999999996E-2</v>
      </c>
      <c r="F37" s="187"/>
      <c r="G37" s="270">
        <v>0.8</v>
      </c>
      <c r="H37" s="228">
        <v>995</v>
      </c>
      <c r="I37" s="109" t="s">
        <v>10</v>
      </c>
      <c r="J37" s="109" t="s">
        <v>38</v>
      </c>
      <c r="K37" s="247" t="s">
        <v>209</v>
      </c>
      <c r="L37" s="98" t="s">
        <v>8</v>
      </c>
      <c r="M37" s="98" t="s">
        <v>17</v>
      </c>
      <c r="N37" s="279" t="s">
        <v>391</v>
      </c>
      <c r="O37" s="98" t="s">
        <v>208</v>
      </c>
    </row>
    <row r="38" spans="1:15" s="108" customFormat="1" ht="42.75" customHeight="1" thickTop="1" thickBot="1" x14ac:dyDescent="0.3">
      <c r="A38" s="224" t="s">
        <v>12</v>
      </c>
      <c r="B38" s="374" t="s">
        <v>423</v>
      </c>
      <c r="C38" s="292">
        <v>5.2900000000000003E-2</v>
      </c>
      <c r="D38" s="256" t="s">
        <v>15</v>
      </c>
      <c r="E38" s="229">
        <v>8.0199999999999994E-2</v>
      </c>
      <c r="F38" s="103"/>
      <c r="G38" s="270">
        <v>0.85</v>
      </c>
      <c r="H38" s="228">
        <v>995</v>
      </c>
      <c r="I38" s="109" t="s">
        <v>10</v>
      </c>
      <c r="J38" s="109" t="s">
        <v>38</v>
      </c>
      <c r="K38" s="247" t="s">
        <v>209</v>
      </c>
      <c r="L38" s="98" t="s">
        <v>8</v>
      </c>
      <c r="M38" s="98" t="s">
        <v>17</v>
      </c>
      <c r="N38" s="279" t="s">
        <v>392</v>
      </c>
      <c r="O38" s="98" t="s">
        <v>208</v>
      </c>
    </row>
    <row r="39" spans="1:15" s="108" customFormat="1" ht="42.75" customHeight="1" thickTop="1" thickBot="1" x14ac:dyDescent="0.3">
      <c r="A39" s="76" t="s">
        <v>12</v>
      </c>
      <c r="B39" s="374" t="s">
        <v>424</v>
      </c>
      <c r="C39" s="292">
        <v>5.3900000000000003E-2</v>
      </c>
      <c r="D39" s="248" t="s">
        <v>15</v>
      </c>
      <c r="E39" s="229">
        <v>8.0500000000000002E-2</v>
      </c>
      <c r="F39" s="104"/>
      <c r="G39" s="94">
        <v>0.9</v>
      </c>
      <c r="H39" s="228">
        <v>995</v>
      </c>
      <c r="I39" s="109" t="s">
        <v>10</v>
      </c>
      <c r="J39" s="109" t="s">
        <v>38</v>
      </c>
      <c r="K39" s="247" t="s">
        <v>209</v>
      </c>
      <c r="L39" s="98" t="s">
        <v>8</v>
      </c>
      <c r="M39" s="98" t="s">
        <v>17</v>
      </c>
      <c r="N39" s="279" t="s">
        <v>393</v>
      </c>
      <c r="O39" s="98" t="s">
        <v>208</v>
      </c>
    </row>
    <row r="40" spans="1:15" s="108" customFormat="1" ht="6" customHeight="1" thickTop="1" thickBot="1" x14ac:dyDescent="0.25">
      <c r="A40" s="232"/>
      <c r="B40" s="233"/>
      <c r="C40" s="233"/>
      <c r="D40" s="233"/>
      <c r="E40" s="232"/>
      <c r="F40" s="232"/>
      <c r="G40" s="232"/>
      <c r="H40" s="232"/>
      <c r="I40" s="232"/>
      <c r="J40" s="232"/>
      <c r="K40" s="232"/>
      <c r="L40" s="232"/>
      <c r="M40" s="232"/>
      <c r="N40" s="281"/>
      <c r="O40" s="232"/>
    </row>
    <row r="41" spans="1:15" s="108" customFormat="1" ht="42.75" customHeight="1" thickTop="1" thickBot="1" x14ac:dyDescent="0.3">
      <c r="A41" s="224" t="s">
        <v>12</v>
      </c>
      <c r="B41" s="276" t="s">
        <v>333</v>
      </c>
      <c r="C41" s="263">
        <v>4.7300000000000002E-2</v>
      </c>
      <c r="D41" s="256" t="s">
        <v>15</v>
      </c>
      <c r="E41" s="229">
        <v>7.7100000000000002E-2</v>
      </c>
      <c r="F41" s="93"/>
      <c r="G41" s="270">
        <v>0.6</v>
      </c>
      <c r="H41" s="228">
        <v>0</v>
      </c>
      <c r="I41" s="109" t="s">
        <v>10</v>
      </c>
      <c r="J41" s="109" t="s">
        <v>38</v>
      </c>
      <c r="K41" s="247" t="s">
        <v>209</v>
      </c>
      <c r="L41" s="98" t="s">
        <v>8</v>
      </c>
      <c r="M41" s="98" t="s">
        <v>17</v>
      </c>
      <c r="N41" s="279" t="s">
        <v>307</v>
      </c>
      <c r="O41" s="98" t="s">
        <v>208</v>
      </c>
    </row>
    <row r="42" spans="1:15" s="108" customFormat="1" ht="39.75" thickTop="1" thickBot="1" x14ac:dyDescent="0.3">
      <c r="A42" s="224" t="s">
        <v>12</v>
      </c>
      <c r="B42" s="374" t="s">
        <v>428</v>
      </c>
      <c r="C42" s="292">
        <v>4.7500000000000001E-2</v>
      </c>
      <c r="D42" s="256" t="s">
        <v>15</v>
      </c>
      <c r="E42" s="229">
        <v>7.7200000000000005E-2</v>
      </c>
      <c r="F42" s="100"/>
      <c r="G42" s="270">
        <v>0.75</v>
      </c>
      <c r="H42" s="228">
        <v>0</v>
      </c>
      <c r="I42" s="109" t="s">
        <v>10</v>
      </c>
      <c r="J42" s="109" t="s">
        <v>38</v>
      </c>
      <c r="K42" s="247" t="s">
        <v>209</v>
      </c>
      <c r="L42" s="98" t="s">
        <v>8</v>
      </c>
      <c r="M42" s="98" t="s">
        <v>17</v>
      </c>
      <c r="N42" s="279" t="s">
        <v>394</v>
      </c>
      <c r="O42" s="98" t="s">
        <v>208</v>
      </c>
    </row>
    <row r="43" spans="1:15" s="108" customFormat="1" ht="39.75" thickTop="1" thickBot="1" x14ac:dyDescent="0.3">
      <c r="A43" s="224" t="s">
        <v>12</v>
      </c>
      <c r="B43" s="374" t="s">
        <v>425</v>
      </c>
      <c r="C43" s="292">
        <v>5.4899999999999997E-2</v>
      </c>
      <c r="D43" s="256" t="s">
        <v>15</v>
      </c>
      <c r="E43" s="229">
        <v>7.9699999999999993E-2</v>
      </c>
      <c r="F43" s="187"/>
      <c r="G43" s="270">
        <v>0.8</v>
      </c>
      <c r="H43" s="228">
        <v>0</v>
      </c>
      <c r="I43" s="109" t="s">
        <v>10</v>
      </c>
      <c r="J43" s="109" t="s">
        <v>38</v>
      </c>
      <c r="K43" s="247" t="s">
        <v>209</v>
      </c>
      <c r="L43" s="98" t="s">
        <v>8</v>
      </c>
      <c r="M43" s="98" t="s">
        <v>17</v>
      </c>
      <c r="N43" s="279" t="s">
        <v>395</v>
      </c>
      <c r="O43" s="98" t="s">
        <v>208</v>
      </c>
    </row>
    <row r="44" spans="1:15" s="108" customFormat="1" ht="39.75" thickTop="1" thickBot="1" x14ac:dyDescent="0.3">
      <c r="A44" s="224" t="s">
        <v>12</v>
      </c>
      <c r="B44" s="374" t="s">
        <v>426</v>
      </c>
      <c r="C44" s="292">
        <v>5.5899999999999998E-2</v>
      </c>
      <c r="D44" s="256" t="s">
        <v>15</v>
      </c>
      <c r="E44" s="229">
        <v>0.08</v>
      </c>
      <c r="F44" s="103"/>
      <c r="G44" s="270">
        <v>0.85</v>
      </c>
      <c r="H44" s="228">
        <v>0</v>
      </c>
      <c r="I44" s="109" t="s">
        <v>10</v>
      </c>
      <c r="J44" s="109" t="s">
        <v>38</v>
      </c>
      <c r="K44" s="247" t="s">
        <v>209</v>
      </c>
      <c r="L44" s="98" t="s">
        <v>8</v>
      </c>
      <c r="M44" s="98" t="s">
        <v>17</v>
      </c>
      <c r="N44" s="279" t="s">
        <v>396</v>
      </c>
      <c r="O44" s="98" t="s">
        <v>208</v>
      </c>
    </row>
    <row r="45" spans="1:15" s="108" customFormat="1" ht="39.75" thickTop="1" thickBot="1" x14ac:dyDescent="0.3">
      <c r="A45" s="76" t="s">
        <v>12</v>
      </c>
      <c r="B45" s="374" t="s">
        <v>427</v>
      </c>
      <c r="C45" s="292">
        <v>5.6899999999999999E-2</v>
      </c>
      <c r="D45" s="248" t="s">
        <v>15</v>
      </c>
      <c r="E45" s="229">
        <v>8.0299999999999996E-2</v>
      </c>
      <c r="F45" s="104"/>
      <c r="G45" s="94">
        <v>0.9</v>
      </c>
      <c r="H45" s="228">
        <v>0</v>
      </c>
      <c r="I45" s="109" t="s">
        <v>10</v>
      </c>
      <c r="J45" s="109" t="s">
        <v>38</v>
      </c>
      <c r="K45" s="247" t="s">
        <v>209</v>
      </c>
      <c r="L45" s="98" t="s">
        <v>8</v>
      </c>
      <c r="M45" s="98" t="s">
        <v>17</v>
      </c>
      <c r="N45" s="279" t="s">
        <v>397</v>
      </c>
      <c r="O45" s="98" t="s">
        <v>208</v>
      </c>
    </row>
    <row r="46" spans="1:15" s="108" customFormat="1" ht="6" customHeight="1" thickTop="1" thickBot="1" x14ac:dyDescent="0.25">
      <c r="A46" s="232"/>
      <c r="B46" s="233"/>
      <c r="C46" s="233"/>
      <c r="D46" s="233"/>
      <c r="E46" s="232"/>
      <c r="F46" s="232"/>
      <c r="G46" s="232"/>
      <c r="H46" s="232"/>
      <c r="I46" s="232"/>
      <c r="J46" s="232"/>
      <c r="K46" s="232"/>
      <c r="L46" s="232"/>
      <c r="M46" s="232"/>
      <c r="N46" s="281"/>
      <c r="O46" s="232"/>
    </row>
    <row r="47" spans="1:15" s="84" customFormat="1" ht="39.75" thickTop="1" thickBot="1" x14ac:dyDescent="0.3">
      <c r="A47" s="224" t="s">
        <v>21</v>
      </c>
      <c r="B47" s="263" t="s">
        <v>247</v>
      </c>
      <c r="C47" s="263">
        <v>4.7399999999999998E-2</v>
      </c>
      <c r="D47" s="256" t="s">
        <v>15</v>
      </c>
      <c r="E47" s="229">
        <v>6.93E-2</v>
      </c>
      <c r="F47" s="93"/>
      <c r="G47" s="284">
        <v>0.6</v>
      </c>
      <c r="H47" s="95">
        <v>0</v>
      </c>
      <c r="I47" s="109" t="s">
        <v>78</v>
      </c>
      <c r="J47" s="81" t="s">
        <v>38</v>
      </c>
      <c r="K47" s="247" t="s">
        <v>209</v>
      </c>
      <c r="L47" s="98" t="s">
        <v>8</v>
      </c>
      <c r="M47" s="98" t="s">
        <v>17</v>
      </c>
      <c r="N47" s="279" t="s">
        <v>260</v>
      </c>
      <c r="O47" s="98" t="s">
        <v>208</v>
      </c>
    </row>
    <row r="48" spans="1:15" s="84" customFormat="1" ht="39.75" thickTop="1" thickBot="1" x14ac:dyDescent="0.3">
      <c r="A48" s="224" t="s">
        <v>21</v>
      </c>
      <c r="B48" s="263" t="s">
        <v>248</v>
      </c>
      <c r="C48" s="263">
        <v>4.9000000000000002E-2</v>
      </c>
      <c r="D48" s="256" t="s">
        <v>15</v>
      </c>
      <c r="E48" s="229">
        <v>7.0199999999999999E-2</v>
      </c>
      <c r="F48" s="100"/>
      <c r="G48" s="261">
        <v>0.75</v>
      </c>
      <c r="H48" s="95">
        <v>0</v>
      </c>
      <c r="I48" s="109" t="s">
        <v>78</v>
      </c>
      <c r="J48" s="81" t="s">
        <v>38</v>
      </c>
      <c r="K48" s="247" t="s">
        <v>209</v>
      </c>
      <c r="L48" s="98" t="s">
        <v>8</v>
      </c>
      <c r="M48" s="98" t="s">
        <v>17</v>
      </c>
      <c r="N48" s="279" t="s">
        <v>261</v>
      </c>
      <c r="O48" s="98" t="s">
        <v>208</v>
      </c>
    </row>
    <row r="49" spans="1:16" s="84" customFormat="1" ht="39.75" thickTop="1" thickBot="1" x14ac:dyDescent="0.3">
      <c r="A49" s="224" t="s">
        <v>21</v>
      </c>
      <c r="B49" s="263" t="s">
        <v>249</v>
      </c>
      <c r="C49" s="263">
        <v>4.99E-2</v>
      </c>
      <c r="D49" s="256" t="s">
        <v>15</v>
      </c>
      <c r="E49" s="229">
        <v>7.0599999999999996E-2</v>
      </c>
      <c r="F49" s="187"/>
      <c r="G49" s="271">
        <v>0.8</v>
      </c>
      <c r="H49" s="95">
        <v>0</v>
      </c>
      <c r="I49" s="109" t="s">
        <v>78</v>
      </c>
      <c r="J49" s="81" t="s">
        <v>38</v>
      </c>
      <c r="K49" s="247" t="s">
        <v>209</v>
      </c>
      <c r="L49" s="98" t="s">
        <v>8</v>
      </c>
      <c r="M49" s="98" t="s">
        <v>17</v>
      </c>
      <c r="N49" s="279" t="s">
        <v>262</v>
      </c>
      <c r="O49" s="98" t="s">
        <v>208</v>
      </c>
    </row>
    <row r="50" spans="1:16" s="84" customFormat="1" ht="39.75" thickTop="1" thickBot="1" x14ac:dyDescent="0.3">
      <c r="A50" s="76" t="s">
        <v>21</v>
      </c>
      <c r="B50" s="263" t="s">
        <v>250</v>
      </c>
      <c r="C50" s="263">
        <v>5.0999999999999997E-2</v>
      </c>
      <c r="D50" s="256" t="s">
        <v>15</v>
      </c>
      <c r="E50" s="229">
        <v>7.1199999999999999E-2</v>
      </c>
      <c r="F50" s="103"/>
      <c r="G50" s="110">
        <v>0.85</v>
      </c>
      <c r="H50" s="95">
        <v>0</v>
      </c>
      <c r="I50" s="109" t="s">
        <v>78</v>
      </c>
      <c r="J50" s="81" t="s">
        <v>38</v>
      </c>
      <c r="K50" s="247" t="s">
        <v>209</v>
      </c>
      <c r="L50" s="98" t="s">
        <v>8</v>
      </c>
      <c r="M50" s="98" t="s">
        <v>17</v>
      </c>
      <c r="N50" s="279" t="s">
        <v>263</v>
      </c>
      <c r="O50" s="98" t="s">
        <v>208</v>
      </c>
    </row>
    <row r="51" spans="1:16" s="84" customFormat="1" ht="39.75" thickTop="1" thickBot="1" x14ac:dyDescent="0.3">
      <c r="A51" s="76" t="s">
        <v>21</v>
      </c>
      <c r="B51" s="213" t="s">
        <v>294</v>
      </c>
      <c r="C51" s="312">
        <v>5.0999999999999997E-2</v>
      </c>
      <c r="D51" s="248" t="s">
        <v>15</v>
      </c>
      <c r="E51" s="229">
        <v>7.1199999999999999E-2</v>
      </c>
      <c r="F51" s="104"/>
      <c r="G51" s="94">
        <v>0.9</v>
      </c>
      <c r="H51" s="313">
        <v>0</v>
      </c>
      <c r="I51" s="109" t="s">
        <v>78</v>
      </c>
      <c r="J51" s="81" t="s">
        <v>38</v>
      </c>
      <c r="K51" s="247" t="s">
        <v>209</v>
      </c>
      <c r="L51" s="98" t="s">
        <v>8</v>
      </c>
      <c r="M51" s="98" t="s">
        <v>17</v>
      </c>
      <c r="N51" s="279" t="s">
        <v>263</v>
      </c>
      <c r="O51" s="98" t="s">
        <v>208</v>
      </c>
    </row>
    <row r="52" spans="1:16" s="108" customFormat="1" ht="14.25" thickTop="1" thickBot="1" x14ac:dyDescent="0.25">
      <c r="A52" s="107" t="s">
        <v>99</v>
      </c>
      <c r="B52" s="215"/>
      <c r="C52" s="217"/>
      <c r="D52" s="217"/>
      <c r="E52" s="107"/>
      <c r="F52" s="107"/>
      <c r="G52" s="106"/>
      <c r="H52" s="107"/>
      <c r="I52" s="106"/>
      <c r="J52" s="107"/>
      <c r="K52" s="107"/>
      <c r="L52" s="107"/>
      <c r="M52" s="107"/>
      <c r="N52" s="282"/>
      <c r="O52" s="107"/>
    </row>
    <row r="53" spans="1:16" s="108" customFormat="1" ht="69.75" customHeight="1" thickTop="1" thickBot="1" x14ac:dyDescent="0.3">
      <c r="A53" s="112" t="s">
        <v>96</v>
      </c>
      <c r="B53" s="276" t="s">
        <v>334</v>
      </c>
      <c r="C53" s="264">
        <v>5.0500000000000003E-2</v>
      </c>
      <c r="D53" s="285" t="s">
        <v>246</v>
      </c>
      <c r="E53" s="77">
        <v>8.0699999999999994E-2</v>
      </c>
      <c r="F53" s="103"/>
      <c r="G53" s="110">
        <v>0.85</v>
      </c>
      <c r="H53" s="111">
        <v>0</v>
      </c>
      <c r="I53" s="105" t="s">
        <v>10</v>
      </c>
      <c r="J53" s="109" t="s">
        <v>38</v>
      </c>
      <c r="K53" s="246" t="s">
        <v>243</v>
      </c>
      <c r="L53" s="97" t="s">
        <v>8</v>
      </c>
      <c r="M53" s="98" t="s">
        <v>17</v>
      </c>
      <c r="N53" s="279" t="s">
        <v>308</v>
      </c>
      <c r="O53" s="99" t="s">
        <v>22</v>
      </c>
    </row>
    <row r="54" spans="1:16" s="108" customFormat="1" ht="47.25" customHeight="1" thickTop="1" thickBot="1" x14ac:dyDescent="0.3">
      <c r="A54" s="231" t="s">
        <v>97</v>
      </c>
      <c r="B54" s="374" t="s">
        <v>429</v>
      </c>
      <c r="C54" s="292">
        <v>5.7500000000000002E-2</v>
      </c>
      <c r="D54" s="256" t="s">
        <v>15</v>
      </c>
      <c r="E54" s="229">
        <v>8.0500000000000002E-2</v>
      </c>
      <c r="F54" s="103"/>
      <c r="G54" s="230">
        <v>0.85</v>
      </c>
      <c r="H54" s="234">
        <v>0</v>
      </c>
      <c r="I54" s="109" t="s">
        <v>10</v>
      </c>
      <c r="J54" s="109" t="s">
        <v>38</v>
      </c>
      <c r="K54" s="247" t="s">
        <v>222</v>
      </c>
      <c r="L54" s="98" t="s">
        <v>8</v>
      </c>
      <c r="M54" s="98" t="s">
        <v>17</v>
      </c>
      <c r="N54" s="279" t="s">
        <v>398</v>
      </c>
      <c r="O54" s="98" t="s">
        <v>208</v>
      </c>
    </row>
    <row r="55" spans="1:16" s="115" customFormat="1" ht="14.25" thickTop="1" thickBot="1" x14ac:dyDescent="0.25">
      <c r="A55" s="113" t="s">
        <v>35</v>
      </c>
      <c r="B55" s="250"/>
      <c r="C55" s="217"/>
      <c r="D55" s="217"/>
      <c r="E55" s="114"/>
      <c r="F55" s="113"/>
      <c r="G55" s="214"/>
      <c r="H55" s="113"/>
      <c r="I55" s="113"/>
      <c r="J55" s="113"/>
      <c r="K55" s="113"/>
      <c r="L55" s="113"/>
      <c r="M55" s="113"/>
      <c r="N55" s="280"/>
      <c r="O55" s="113"/>
    </row>
    <row r="56" spans="1:16" s="84" customFormat="1" ht="40.5" customHeight="1" thickTop="1" thickBot="1" x14ac:dyDescent="0.3">
      <c r="A56" s="116" t="s">
        <v>213</v>
      </c>
      <c r="B56" s="264" t="s">
        <v>288</v>
      </c>
      <c r="C56" s="289">
        <v>6.7400000000000002E-2</v>
      </c>
      <c r="D56" s="285" t="s">
        <v>244</v>
      </c>
      <c r="E56" s="77">
        <v>8.4500000000000006E-2</v>
      </c>
      <c r="F56" s="117"/>
      <c r="G56" s="139">
        <v>0.6</v>
      </c>
      <c r="H56" s="309">
        <v>1495</v>
      </c>
      <c r="I56" s="101" t="s">
        <v>20</v>
      </c>
      <c r="J56" s="118" t="s">
        <v>38</v>
      </c>
      <c r="K56" s="252" t="s">
        <v>229</v>
      </c>
      <c r="L56" s="119" t="s">
        <v>8</v>
      </c>
      <c r="M56" s="102" t="s">
        <v>16</v>
      </c>
      <c r="N56" s="279" t="s">
        <v>283</v>
      </c>
      <c r="O56" s="120" t="s">
        <v>23</v>
      </c>
    </row>
    <row r="57" spans="1:16" s="84" customFormat="1" ht="40.5" customHeight="1" thickTop="1" thickBot="1" x14ac:dyDescent="0.3">
      <c r="A57" s="75" t="s">
        <v>213</v>
      </c>
      <c r="B57" s="264" t="s">
        <v>289</v>
      </c>
      <c r="C57" s="290">
        <v>7.2400000000000006E-2</v>
      </c>
      <c r="D57" s="291" t="s">
        <v>245</v>
      </c>
      <c r="E57" s="77">
        <v>8.6499999999999994E-2</v>
      </c>
      <c r="F57" s="78"/>
      <c r="G57" s="139">
        <v>0.8</v>
      </c>
      <c r="H57" s="310">
        <v>1495</v>
      </c>
      <c r="I57" s="80" t="s">
        <v>20</v>
      </c>
      <c r="J57" s="81" t="s">
        <v>38</v>
      </c>
      <c r="K57" s="252" t="s">
        <v>229</v>
      </c>
      <c r="L57" s="82" t="s">
        <v>8</v>
      </c>
      <c r="M57" s="82" t="s">
        <v>16</v>
      </c>
      <c r="N57" s="279" t="s">
        <v>284</v>
      </c>
      <c r="O57" s="83" t="s">
        <v>23</v>
      </c>
    </row>
    <row r="58" spans="1:16" s="50" customFormat="1" ht="46.5" customHeight="1" thickTop="1" x14ac:dyDescent="0.2">
      <c r="A58" s="51"/>
      <c r="B58" s="51"/>
      <c r="C58" s="52"/>
      <c r="D58" s="53"/>
      <c r="E58" s="54"/>
      <c r="F58" s="55"/>
      <c r="G58" s="55"/>
      <c r="H58" s="56"/>
      <c r="I58" s="57"/>
      <c r="J58" s="57"/>
      <c r="K58" s="58"/>
      <c r="L58" s="58"/>
      <c r="M58" s="59"/>
      <c r="N58" s="294"/>
      <c r="O58" s="58"/>
    </row>
    <row r="59" spans="1:16" ht="30" customHeight="1" thickBot="1" x14ac:dyDescent="0.25">
      <c r="A59" s="356" t="s">
        <v>18</v>
      </c>
      <c r="B59" s="356"/>
      <c r="C59" s="356"/>
      <c r="D59" s="356"/>
      <c r="E59" s="356"/>
      <c r="F59" s="356"/>
      <c r="G59" s="356"/>
      <c r="H59" s="356"/>
      <c r="I59" s="356"/>
      <c r="J59" s="356"/>
      <c r="K59" s="356"/>
      <c r="L59" s="356"/>
      <c r="M59" s="356"/>
      <c r="N59" s="356"/>
      <c r="O59" s="356"/>
    </row>
    <row r="60" spans="1:16" s="60" customFormat="1" ht="14.25" thickTop="1" thickBot="1" x14ac:dyDescent="0.25">
      <c r="A60" s="365" t="s">
        <v>377</v>
      </c>
      <c r="B60" s="365"/>
      <c r="C60" s="367"/>
      <c r="D60" s="367"/>
      <c r="E60" s="367"/>
      <c r="F60" s="367"/>
      <c r="G60" s="367"/>
      <c r="H60" s="367"/>
      <c r="I60" s="367"/>
      <c r="J60" s="367"/>
      <c r="K60" s="367"/>
      <c r="L60" s="367"/>
      <c r="M60" s="367"/>
      <c r="N60" s="367"/>
      <c r="O60" s="367"/>
      <c r="P60" s="367"/>
    </row>
    <row r="61" spans="1:16" s="62" customFormat="1" ht="14.25" thickTop="1" thickBot="1" x14ac:dyDescent="0.25">
      <c r="A61" s="360" t="s">
        <v>240</v>
      </c>
      <c r="B61" s="361"/>
      <c r="C61" s="361"/>
      <c r="D61" s="361"/>
      <c r="E61" s="361"/>
      <c r="F61" s="361"/>
      <c r="G61" s="361"/>
      <c r="H61" s="361"/>
      <c r="I61" s="361"/>
      <c r="J61" s="361"/>
      <c r="K61" s="361"/>
      <c r="L61" s="361"/>
      <c r="M61" s="361"/>
      <c r="N61" s="361"/>
      <c r="O61" s="362"/>
    </row>
    <row r="62" spans="1:16" s="63" customFormat="1" ht="14.25" thickTop="1" thickBot="1" x14ac:dyDescent="0.25">
      <c r="A62" s="363" t="s">
        <v>172</v>
      </c>
      <c r="B62" s="363"/>
      <c r="C62" s="364"/>
      <c r="D62" s="364"/>
      <c r="E62" s="364"/>
      <c r="F62" s="364"/>
      <c r="G62" s="364"/>
      <c r="H62" s="364"/>
      <c r="I62" s="364"/>
      <c r="J62" s="364"/>
      <c r="K62" s="364"/>
      <c r="L62" s="364"/>
      <c r="M62" s="364"/>
      <c r="N62" s="364"/>
      <c r="O62" s="364"/>
    </row>
    <row r="63" spans="1:16" s="65" customFormat="1" ht="14.25" thickTop="1" thickBot="1" x14ac:dyDescent="0.25">
      <c r="A63" s="357" t="s">
        <v>365</v>
      </c>
      <c r="B63" s="358"/>
      <c r="C63" s="359"/>
      <c r="D63" s="359"/>
      <c r="E63" s="359"/>
      <c r="F63" s="359"/>
      <c r="G63" s="359"/>
      <c r="H63" s="359"/>
      <c r="I63" s="359"/>
      <c r="J63" s="359"/>
      <c r="K63" s="359"/>
      <c r="L63" s="359"/>
      <c r="M63" s="359"/>
      <c r="N63" s="359"/>
      <c r="O63" s="359"/>
    </row>
    <row r="64" spans="1:16" s="64" customFormat="1" ht="14.25" thickTop="1" thickBot="1" x14ac:dyDescent="0.25">
      <c r="A64" s="365" t="s">
        <v>181</v>
      </c>
      <c r="B64" s="365"/>
      <c r="C64" s="366"/>
      <c r="D64" s="366"/>
      <c r="E64" s="366"/>
      <c r="F64" s="366"/>
      <c r="G64" s="366"/>
      <c r="H64" s="366"/>
      <c r="I64" s="366"/>
      <c r="J64" s="366"/>
      <c r="K64" s="366"/>
      <c r="L64" s="366"/>
      <c r="M64" s="366"/>
      <c r="N64" s="366"/>
      <c r="O64" s="366"/>
    </row>
    <row r="65" spans="1:15" s="65" customFormat="1" ht="14.25" thickTop="1" thickBot="1" x14ac:dyDescent="0.25">
      <c r="A65" s="365" t="s">
        <v>26</v>
      </c>
      <c r="B65" s="365"/>
      <c r="C65" s="367"/>
      <c r="D65" s="367"/>
      <c r="E65" s="367"/>
      <c r="F65" s="367"/>
      <c r="G65" s="367"/>
      <c r="H65" s="367"/>
      <c r="I65" s="367"/>
      <c r="J65" s="367"/>
      <c r="K65" s="367"/>
      <c r="L65" s="367"/>
      <c r="M65" s="367"/>
      <c r="N65" s="367"/>
      <c r="O65" s="367"/>
    </row>
    <row r="66" spans="1:15" s="65" customFormat="1" ht="14.25" thickTop="1" thickBot="1" x14ac:dyDescent="0.25">
      <c r="A66" s="357" t="s">
        <v>182</v>
      </c>
      <c r="B66" s="358"/>
      <c r="C66" s="359"/>
      <c r="D66" s="359"/>
      <c r="E66" s="359"/>
      <c r="F66" s="359"/>
      <c r="G66" s="359"/>
      <c r="H66" s="359"/>
      <c r="I66" s="359"/>
      <c r="J66" s="359"/>
      <c r="K66" s="359"/>
      <c r="L66" s="359"/>
      <c r="M66" s="359"/>
      <c r="N66" s="359"/>
      <c r="O66" s="359"/>
    </row>
    <row r="67" spans="1:15" s="157" customFormat="1" ht="14.25" thickTop="1" thickBot="1" x14ac:dyDescent="0.25">
      <c r="A67" s="357" t="s">
        <v>187</v>
      </c>
      <c r="B67" s="358"/>
      <c r="C67" s="359"/>
      <c r="D67" s="359"/>
      <c r="E67" s="359"/>
      <c r="F67" s="359"/>
      <c r="G67" s="359"/>
      <c r="H67" s="359"/>
      <c r="I67" s="359"/>
      <c r="J67" s="359"/>
      <c r="K67" s="359"/>
      <c r="L67" s="359"/>
      <c r="M67" s="359"/>
      <c r="N67" s="359"/>
      <c r="O67" s="359"/>
    </row>
    <row r="68" spans="1:15" s="157" customFormat="1" ht="14.25" thickTop="1" thickBot="1" x14ac:dyDescent="0.25">
      <c r="A68" s="205" t="s">
        <v>188</v>
      </c>
      <c r="B68" s="206"/>
      <c r="C68" s="207"/>
      <c r="D68" s="207"/>
      <c r="E68" s="207"/>
      <c r="F68" s="207"/>
      <c r="G68" s="207"/>
      <c r="H68" s="207"/>
      <c r="I68" s="207"/>
      <c r="J68" s="207"/>
      <c r="K68" s="207"/>
      <c r="L68" s="207"/>
      <c r="M68" s="207"/>
      <c r="N68" s="295"/>
      <c r="O68" s="207"/>
    </row>
    <row r="69" spans="1:15" s="157" customFormat="1" ht="14.25" thickTop="1" thickBot="1" x14ac:dyDescent="0.25">
      <c r="A69" s="205" t="s">
        <v>189</v>
      </c>
      <c r="B69" s="206"/>
      <c r="C69" s="207"/>
      <c r="D69" s="207"/>
      <c r="E69" s="207"/>
      <c r="F69" s="207"/>
      <c r="G69" s="207"/>
      <c r="H69" s="207"/>
      <c r="I69" s="207"/>
      <c r="J69" s="207"/>
      <c r="K69" s="207"/>
      <c r="L69" s="207"/>
      <c r="M69" s="207"/>
      <c r="N69" s="295"/>
      <c r="O69" s="207"/>
    </row>
    <row r="70" spans="1:15" s="157" customFormat="1" ht="14.25" thickTop="1" thickBot="1" x14ac:dyDescent="0.25">
      <c r="A70" s="360" t="s">
        <v>190</v>
      </c>
      <c r="B70" s="361"/>
      <c r="C70" s="368"/>
      <c r="D70" s="368"/>
      <c r="E70" s="368"/>
      <c r="F70" s="368"/>
      <c r="G70" s="368"/>
      <c r="H70" s="368"/>
      <c r="I70" s="368"/>
      <c r="J70" s="368"/>
      <c r="K70" s="368"/>
      <c r="L70" s="368"/>
      <c r="M70" s="368"/>
      <c r="N70" s="368"/>
      <c r="O70" s="368"/>
    </row>
    <row r="71" spans="1:15" s="65" customFormat="1" ht="14.25" thickTop="1" thickBot="1" x14ac:dyDescent="0.25">
      <c r="A71" s="357" t="s">
        <v>285</v>
      </c>
      <c r="B71" s="358"/>
      <c r="C71" s="359"/>
      <c r="D71" s="359"/>
      <c r="E71" s="359"/>
      <c r="F71" s="359"/>
      <c r="G71" s="359"/>
      <c r="H71" s="359"/>
      <c r="I71" s="359"/>
      <c r="J71" s="359"/>
      <c r="K71" s="359"/>
      <c r="L71" s="359"/>
      <c r="M71" s="359"/>
      <c r="N71" s="359"/>
      <c r="O71" s="359"/>
    </row>
    <row r="72" spans="1:15" s="65" customFormat="1" ht="14.25" thickTop="1" thickBot="1" x14ac:dyDescent="0.25">
      <c r="A72" s="357" t="s">
        <v>183</v>
      </c>
      <c r="B72" s="358"/>
      <c r="C72" s="359"/>
      <c r="D72" s="359"/>
      <c r="E72" s="359"/>
      <c r="F72" s="359"/>
      <c r="G72" s="359"/>
      <c r="H72" s="359"/>
      <c r="I72" s="359"/>
      <c r="J72" s="359"/>
      <c r="K72" s="359"/>
      <c r="L72" s="359"/>
      <c r="M72" s="359"/>
      <c r="N72" s="359"/>
      <c r="O72" s="359"/>
    </row>
    <row r="73" spans="1:15" s="65" customFormat="1" ht="14.25" thickTop="1" thickBot="1" x14ac:dyDescent="0.25">
      <c r="A73" s="360" t="s">
        <v>29</v>
      </c>
      <c r="B73" s="361"/>
      <c r="C73" s="368"/>
      <c r="D73" s="368"/>
      <c r="E73" s="368"/>
      <c r="F73" s="368"/>
      <c r="G73" s="368"/>
      <c r="H73" s="368"/>
      <c r="I73" s="368"/>
      <c r="J73" s="368"/>
      <c r="K73" s="368"/>
      <c r="L73" s="368"/>
      <c r="M73" s="368"/>
      <c r="N73" s="368"/>
      <c r="O73" s="368"/>
    </row>
    <row r="74" spans="1:15" s="65" customFormat="1" ht="14.25" thickTop="1" thickBot="1" x14ac:dyDescent="0.25">
      <c r="A74" s="66" t="s">
        <v>101</v>
      </c>
      <c r="B74" s="67"/>
      <c r="C74" s="68"/>
      <c r="D74" s="68"/>
      <c r="E74" s="68"/>
      <c r="F74" s="68"/>
      <c r="G74" s="68"/>
      <c r="H74" s="68"/>
      <c r="I74" s="68"/>
      <c r="J74" s="68"/>
      <c r="K74" s="68"/>
      <c r="L74" s="68"/>
      <c r="M74" s="68"/>
      <c r="N74" s="295"/>
      <c r="O74" s="68"/>
    </row>
    <row r="75" spans="1:15" s="65" customFormat="1" ht="14.25" thickTop="1" thickBot="1" x14ac:dyDescent="0.25">
      <c r="A75" s="360" t="s">
        <v>216</v>
      </c>
      <c r="B75" s="361"/>
      <c r="C75" s="368"/>
      <c r="D75" s="368"/>
      <c r="E75" s="368"/>
      <c r="F75" s="368"/>
      <c r="G75" s="368"/>
      <c r="H75" s="368"/>
      <c r="I75" s="368"/>
      <c r="J75" s="368"/>
      <c r="K75" s="368"/>
      <c r="L75" s="368"/>
      <c r="M75" s="368"/>
      <c r="N75" s="368"/>
      <c r="O75" s="368"/>
    </row>
    <row r="76" spans="1:15" s="65" customFormat="1" ht="14.25" thickTop="1" thickBot="1" x14ac:dyDescent="0.25">
      <c r="A76" s="360" t="s">
        <v>215</v>
      </c>
      <c r="B76" s="361"/>
      <c r="C76" s="368"/>
      <c r="D76" s="368"/>
      <c r="E76" s="368"/>
      <c r="F76" s="368"/>
      <c r="G76" s="368"/>
      <c r="H76" s="368"/>
      <c r="I76" s="368"/>
      <c r="J76" s="368"/>
      <c r="K76" s="368"/>
      <c r="L76" s="368"/>
      <c r="M76" s="368"/>
      <c r="N76" s="368"/>
      <c r="O76" s="368"/>
    </row>
    <row r="77" spans="1:15" s="65" customFormat="1" ht="14.25" thickTop="1" thickBot="1" x14ac:dyDescent="0.25">
      <c r="A77" s="360" t="s">
        <v>31</v>
      </c>
      <c r="B77" s="361"/>
      <c r="C77" s="368"/>
      <c r="D77" s="368"/>
      <c r="E77" s="368"/>
      <c r="F77" s="368"/>
      <c r="G77" s="368"/>
      <c r="H77" s="368"/>
      <c r="I77" s="368"/>
      <c r="J77" s="368"/>
      <c r="K77" s="368"/>
      <c r="L77" s="368"/>
      <c r="M77" s="368"/>
      <c r="N77" s="368"/>
      <c r="O77" s="368"/>
    </row>
    <row r="78" spans="1:15" s="65" customFormat="1" ht="14.25" thickTop="1" thickBot="1" x14ac:dyDescent="0.25">
      <c r="A78" s="360" t="s">
        <v>184</v>
      </c>
      <c r="B78" s="361"/>
      <c r="C78" s="359"/>
      <c r="D78" s="359"/>
      <c r="E78" s="359"/>
      <c r="F78" s="359"/>
      <c r="G78" s="359"/>
      <c r="H78" s="359"/>
      <c r="I78" s="359"/>
      <c r="J78" s="359"/>
      <c r="K78" s="359"/>
      <c r="L78" s="359"/>
      <c r="M78" s="359"/>
      <c r="N78" s="359"/>
      <c r="O78" s="359"/>
    </row>
    <row r="79" spans="1:15" s="65" customFormat="1" ht="14.25" thickTop="1" thickBot="1" x14ac:dyDescent="0.25">
      <c r="A79" s="69" t="s">
        <v>100</v>
      </c>
      <c r="B79" s="67"/>
      <c r="C79" s="70"/>
      <c r="D79" s="70"/>
      <c r="E79" s="70"/>
      <c r="F79" s="70"/>
      <c r="G79" s="70"/>
      <c r="H79" s="70"/>
      <c r="I79" s="70"/>
      <c r="J79" s="70"/>
      <c r="K79" s="70"/>
      <c r="L79" s="70"/>
      <c r="M79" s="70"/>
      <c r="N79" s="296"/>
      <c r="O79" s="70"/>
    </row>
    <row r="80" spans="1:15" s="73" customFormat="1" ht="14.25" thickTop="1" thickBot="1" x14ac:dyDescent="0.25">
      <c r="A80" s="69" t="s">
        <v>95</v>
      </c>
      <c r="B80" s="71"/>
      <c r="C80" s="72"/>
      <c r="D80" s="72"/>
      <c r="E80" s="72"/>
      <c r="F80" s="72"/>
      <c r="G80" s="72"/>
      <c r="H80" s="72"/>
      <c r="I80" s="72"/>
      <c r="J80" s="72"/>
      <c r="K80" s="72"/>
      <c r="L80" s="72"/>
      <c r="M80" s="72"/>
      <c r="N80" s="297"/>
      <c r="O80" s="72"/>
    </row>
    <row r="81" spans="1:15" s="73" customFormat="1" ht="14.25" thickTop="1" thickBot="1" x14ac:dyDescent="0.25">
      <c r="A81" s="69" t="s">
        <v>166</v>
      </c>
      <c r="B81" s="71"/>
      <c r="C81" s="72"/>
      <c r="D81" s="72"/>
      <c r="E81" s="72"/>
      <c r="F81" s="72"/>
      <c r="G81" s="72"/>
      <c r="H81" s="72"/>
      <c r="I81" s="72"/>
      <c r="J81" s="72"/>
      <c r="K81" s="72"/>
      <c r="L81" s="72"/>
      <c r="M81" s="72"/>
      <c r="N81" s="297"/>
      <c r="O81" s="72"/>
    </row>
    <row r="82" spans="1:15" s="65" customFormat="1" ht="14.25" thickTop="1" thickBot="1" x14ac:dyDescent="0.25">
      <c r="A82" s="360" t="s">
        <v>102</v>
      </c>
      <c r="B82" s="361"/>
      <c r="C82" s="368"/>
      <c r="D82" s="368"/>
      <c r="E82" s="368"/>
      <c r="F82" s="368"/>
      <c r="G82" s="368"/>
      <c r="H82" s="368"/>
      <c r="I82" s="368"/>
      <c r="J82" s="368"/>
      <c r="K82" s="368"/>
      <c r="L82" s="368"/>
      <c r="M82" s="368"/>
      <c r="N82" s="368"/>
      <c r="O82" s="368"/>
    </row>
    <row r="83" spans="1:15" s="65" customFormat="1" ht="14.25" thickTop="1" thickBot="1" x14ac:dyDescent="0.25">
      <c r="A83" s="357" t="s">
        <v>27</v>
      </c>
      <c r="B83" s="358"/>
      <c r="C83" s="359"/>
      <c r="D83" s="359"/>
      <c r="E83" s="359"/>
      <c r="F83" s="359"/>
      <c r="G83" s="359"/>
      <c r="H83" s="359"/>
      <c r="I83" s="359"/>
      <c r="J83" s="359"/>
      <c r="K83" s="359"/>
      <c r="L83" s="359"/>
      <c r="M83" s="359"/>
      <c r="N83" s="359"/>
      <c r="O83" s="359"/>
    </row>
    <row r="84" spans="1:15" s="65" customFormat="1" ht="14.25" thickTop="1" thickBot="1" x14ac:dyDescent="0.25">
      <c r="A84" s="357" t="s">
        <v>30</v>
      </c>
      <c r="B84" s="358"/>
      <c r="C84" s="359"/>
      <c r="D84" s="359"/>
      <c r="E84" s="359"/>
      <c r="F84" s="359"/>
      <c r="G84" s="359"/>
      <c r="H84" s="359"/>
      <c r="I84" s="359"/>
      <c r="J84" s="359"/>
      <c r="K84" s="359"/>
      <c r="L84" s="359"/>
      <c r="M84" s="359"/>
      <c r="N84" s="359"/>
      <c r="O84" s="359"/>
    </row>
    <row r="85" spans="1:15" s="65" customFormat="1" ht="14.25" thickTop="1" thickBot="1" x14ac:dyDescent="0.25">
      <c r="A85" s="69" t="s">
        <v>88</v>
      </c>
      <c r="B85" s="74"/>
      <c r="C85" s="70"/>
      <c r="D85" s="70"/>
      <c r="E85" s="70"/>
      <c r="F85" s="70"/>
      <c r="G85" s="70"/>
      <c r="H85" s="70"/>
      <c r="I85" s="70"/>
      <c r="J85" s="70"/>
      <c r="K85" s="70"/>
      <c r="L85" s="70"/>
      <c r="M85" s="70"/>
      <c r="N85" s="296"/>
      <c r="O85" s="70"/>
    </row>
    <row r="86" spans="1:15" s="65" customFormat="1" ht="14.25" thickTop="1" thickBot="1" x14ac:dyDescent="0.25">
      <c r="A86" s="357" t="s">
        <v>28</v>
      </c>
      <c r="B86" s="358"/>
      <c r="C86" s="359"/>
      <c r="D86" s="359"/>
      <c r="E86" s="359"/>
      <c r="F86" s="359"/>
      <c r="G86" s="359"/>
      <c r="H86" s="359"/>
      <c r="I86" s="359"/>
      <c r="J86" s="359"/>
      <c r="K86" s="359"/>
      <c r="L86" s="359"/>
      <c r="M86" s="359"/>
      <c r="N86" s="359"/>
      <c r="O86" s="359"/>
    </row>
    <row r="87" spans="1:15" s="65" customFormat="1" ht="14.25" thickTop="1" thickBot="1" x14ac:dyDescent="0.25">
      <c r="A87" s="357" t="s">
        <v>14</v>
      </c>
      <c r="B87" s="358"/>
      <c r="C87" s="359"/>
      <c r="D87" s="359"/>
      <c r="E87" s="359"/>
      <c r="F87" s="359"/>
      <c r="G87" s="359"/>
      <c r="H87" s="359"/>
      <c r="I87" s="359"/>
      <c r="J87" s="359"/>
      <c r="K87" s="359"/>
      <c r="L87" s="359"/>
      <c r="M87" s="359"/>
      <c r="N87" s="359"/>
      <c r="O87" s="359"/>
    </row>
    <row r="88" spans="1:15" ht="13.5" thickTop="1" x14ac:dyDescent="0.2"/>
  </sheetData>
  <mergeCells count="24">
    <mergeCell ref="A86:O86"/>
    <mergeCell ref="A66:O66"/>
    <mergeCell ref="A77:O77"/>
    <mergeCell ref="A87:O87"/>
    <mergeCell ref="A82:O82"/>
    <mergeCell ref="A78:O78"/>
    <mergeCell ref="A73:O73"/>
    <mergeCell ref="A83:O83"/>
    <mergeCell ref="A84:O84"/>
    <mergeCell ref="A75:O75"/>
    <mergeCell ref="A76:O76"/>
    <mergeCell ref="A1:O1"/>
    <mergeCell ref="A3:O3"/>
    <mergeCell ref="A59:O59"/>
    <mergeCell ref="A72:O72"/>
    <mergeCell ref="A71:O71"/>
    <mergeCell ref="A61:O61"/>
    <mergeCell ref="A63:O63"/>
    <mergeCell ref="A62:O62"/>
    <mergeCell ref="A64:O64"/>
    <mergeCell ref="A65:O65"/>
    <mergeCell ref="A70:O70"/>
    <mergeCell ref="A67:O67"/>
    <mergeCell ref="A60:P60"/>
  </mergeCells>
  <phoneticPr fontId="2" type="noConversion"/>
  <pageMargins left="0.23622047244094491" right="0.17" top="0.2" bottom="0.18" header="0.17" footer="0.17"/>
  <pageSetup paperSize="9" scale="66" fitToHeight="3" orientation="landscape"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68"/>
  <sheetViews>
    <sheetView view="pageBreakPreview" topLeftCell="A43" zoomScale="90" zoomScaleNormal="100" zoomScaleSheetLayoutView="90" workbookViewId="0">
      <selection activeCell="N40" sqref="N40"/>
    </sheetView>
  </sheetViews>
  <sheetFormatPr defaultColWidth="9.140625" defaultRowHeight="28.5" x14ac:dyDescent="0.2"/>
  <cols>
    <col min="1" max="1" width="29.140625" style="84" customWidth="1"/>
    <col min="2" max="2" width="17.5703125" style="129" customWidth="1"/>
    <col min="3" max="3" width="8.7109375" style="130" customWidth="1"/>
    <col min="4" max="4" width="12" style="84" customWidth="1"/>
    <col min="5" max="5" width="8.7109375" style="131" customWidth="1"/>
    <col min="6" max="6" width="1.7109375" style="84" customWidth="1"/>
    <col min="7" max="7" width="8.7109375" style="84" customWidth="1"/>
    <col min="8" max="8" width="12.7109375" style="84" customWidth="1"/>
    <col min="9" max="9" width="8.7109375" style="84" customWidth="1"/>
    <col min="10" max="10" width="21.42578125" style="84" customWidth="1"/>
    <col min="11" max="11" width="55.28515625" style="84" customWidth="1"/>
    <col min="12" max="12" width="4.7109375" style="84" bestFit="1" customWidth="1"/>
    <col min="13" max="13" width="11.140625" style="84" bestFit="1" customWidth="1"/>
    <col min="14" max="14" width="5.5703125" style="223" customWidth="1"/>
    <col min="15" max="15" width="28.42578125" style="84" customWidth="1"/>
    <col min="16" max="16384" width="9.140625" style="84"/>
  </cols>
  <sheetData>
    <row r="1" spans="1:15" s="132" customFormat="1" ht="30" customHeight="1" x14ac:dyDescent="0.2">
      <c r="A1" s="354" t="s">
        <v>378</v>
      </c>
      <c r="B1" s="354"/>
      <c r="C1" s="354"/>
      <c r="D1" s="354"/>
      <c r="E1" s="354"/>
      <c r="F1" s="354"/>
      <c r="G1" s="354"/>
      <c r="H1" s="354"/>
      <c r="I1" s="354"/>
      <c r="J1" s="354"/>
      <c r="K1" s="354"/>
      <c r="L1" s="354"/>
      <c r="M1" s="354"/>
      <c r="N1" s="354"/>
      <c r="O1" s="354"/>
    </row>
    <row r="2" spans="1:15" s="91" customFormat="1" ht="30" customHeight="1" x14ac:dyDescent="0.2">
      <c r="A2" s="85" t="s">
        <v>3</v>
      </c>
      <c r="B2" s="86" t="s">
        <v>175</v>
      </c>
      <c r="C2" s="87" t="s">
        <v>0</v>
      </c>
      <c r="D2" s="88" t="s">
        <v>6</v>
      </c>
      <c r="E2" s="89" t="s">
        <v>24</v>
      </c>
      <c r="F2" s="87"/>
      <c r="G2" s="87" t="s">
        <v>9</v>
      </c>
      <c r="H2" s="90" t="s">
        <v>25</v>
      </c>
      <c r="I2" s="87" t="s">
        <v>1</v>
      </c>
      <c r="J2" s="87" t="s">
        <v>37</v>
      </c>
      <c r="K2" s="87" t="s">
        <v>7</v>
      </c>
      <c r="L2" s="87" t="s">
        <v>5</v>
      </c>
      <c r="M2" s="87" t="s">
        <v>4</v>
      </c>
      <c r="N2" s="219"/>
      <c r="O2" s="87" t="s">
        <v>2</v>
      </c>
    </row>
    <row r="3" spans="1:15" ht="13.5" thickBot="1" x14ac:dyDescent="0.25">
      <c r="A3" s="113" t="s">
        <v>85</v>
      </c>
      <c r="B3" s="216"/>
      <c r="C3" s="225"/>
      <c r="D3" s="211"/>
      <c r="E3" s="209"/>
      <c r="F3" s="140"/>
      <c r="G3" s="141"/>
      <c r="H3" s="142"/>
      <c r="I3" s="143"/>
      <c r="J3" s="144"/>
      <c r="K3" s="144"/>
      <c r="L3" s="144"/>
      <c r="M3" s="145"/>
      <c r="N3" s="220"/>
    </row>
    <row r="4" spans="1:15" ht="70.5" customHeight="1" thickTop="1" thickBot="1" x14ac:dyDescent="0.3">
      <c r="A4" s="224" t="s">
        <v>173</v>
      </c>
      <c r="B4" s="264" t="s">
        <v>351</v>
      </c>
      <c r="C4" s="327">
        <v>5.0500000000000003E-2</v>
      </c>
      <c r="D4" s="249" t="s">
        <v>246</v>
      </c>
      <c r="E4" s="341">
        <v>8.3799999999999999E-2</v>
      </c>
      <c r="F4" s="134"/>
      <c r="G4" s="307">
        <v>0.95</v>
      </c>
      <c r="H4" s="133">
        <v>0</v>
      </c>
      <c r="I4" s="146" t="s">
        <v>10</v>
      </c>
      <c r="J4" s="146" t="s">
        <v>38</v>
      </c>
      <c r="K4" s="249" t="s">
        <v>280</v>
      </c>
      <c r="L4" s="147" t="s">
        <v>8</v>
      </c>
      <c r="M4" s="98" t="s">
        <v>16</v>
      </c>
      <c r="N4" s="279" t="s">
        <v>321</v>
      </c>
      <c r="O4" s="99" t="s">
        <v>22</v>
      </c>
    </row>
    <row r="5" spans="1:15" ht="70.5" customHeight="1" thickTop="1" thickBot="1" x14ac:dyDescent="0.3">
      <c r="A5" s="224" t="s">
        <v>173</v>
      </c>
      <c r="B5" s="264" t="s">
        <v>353</v>
      </c>
      <c r="C5" s="327">
        <v>5.1499999999999997E-2</v>
      </c>
      <c r="D5" s="249" t="s">
        <v>251</v>
      </c>
      <c r="E5" s="341">
        <v>8.4000000000000005E-2</v>
      </c>
      <c r="F5" s="134"/>
      <c r="G5" s="307">
        <v>1</v>
      </c>
      <c r="H5" s="133">
        <v>0</v>
      </c>
      <c r="I5" s="146" t="s">
        <v>10</v>
      </c>
      <c r="J5" s="146" t="s">
        <v>38</v>
      </c>
      <c r="K5" s="249" t="s">
        <v>359</v>
      </c>
      <c r="L5" s="147" t="s">
        <v>8</v>
      </c>
      <c r="M5" s="98" t="s">
        <v>16</v>
      </c>
      <c r="N5" s="279" t="s">
        <v>322</v>
      </c>
      <c r="O5" s="99" t="s">
        <v>22</v>
      </c>
    </row>
    <row r="6" spans="1:15" ht="40.5" customHeight="1" thickTop="1" thickBot="1" x14ac:dyDescent="0.3">
      <c r="A6" s="224" t="s">
        <v>174</v>
      </c>
      <c r="B6" s="264" t="s">
        <v>352</v>
      </c>
      <c r="C6" s="327">
        <v>5.1499999999999997E-2</v>
      </c>
      <c r="D6" s="249" t="s">
        <v>15</v>
      </c>
      <c r="E6" s="341">
        <v>8.3799999999999999E-2</v>
      </c>
      <c r="F6" s="134"/>
      <c r="G6" s="307">
        <v>0.95</v>
      </c>
      <c r="H6" s="133">
        <v>0</v>
      </c>
      <c r="I6" s="146" t="s">
        <v>10</v>
      </c>
      <c r="J6" s="146" t="s">
        <v>38</v>
      </c>
      <c r="K6" s="249" t="s">
        <v>281</v>
      </c>
      <c r="L6" s="147" t="s">
        <v>8</v>
      </c>
      <c r="M6" s="98" t="s">
        <v>16</v>
      </c>
      <c r="N6" s="279" t="s">
        <v>323</v>
      </c>
      <c r="O6" s="98" t="s">
        <v>208</v>
      </c>
    </row>
    <row r="7" spans="1:15" ht="40.5" customHeight="1" thickTop="1" thickBot="1" x14ac:dyDescent="0.3">
      <c r="A7" s="224" t="s">
        <v>174</v>
      </c>
      <c r="B7" s="264" t="s">
        <v>354</v>
      </c>
      <c r="C7" s="327">
        <v>5.2499999999999998E-2</v>
      </c>
      <c r="D7" s="249" t="s">
        <v>15</v>
      </c>
      <c r="E7" s="341">
        <v>8.3900000000000002E-2</v>
      </c>
      <c r="F7" s="134"/>
      <c r="G7" s="307">
        <v>1</v>
      </c>
      <c r="H7" s="133">
        <v>0</v>
      </c>
      <c r="I7" s="146" t="s">
        <v>10</v>
      </c>
      <c r="J7" s="146" t="s">
        <v>38</v>
      </c>
      <c r="K7" s="249" t="s">
        <v>360</v>
      </c>
      <c r="L7" s="147" t="s">
        <v>8</v>
      </c>
      <c r="M7" s="98" t="s">
        <v>16</v>
      </c>
      <c r="N7" s="279" t="s">
        <v>324</v>
      </c>
      <c r="O7" s="98" t="s">
        <v>208</v>
      </c>
    </row>
    <row r="8" spans="1:15" ht="40.5" customHeight="1" thickTop="1" thickBot="1" x14ac:dyDescent="0.3">
      <c r="A8" s="224" t="s">
        <v>361</v>
      </c>
      <c r="B8" s="264" t="s">
        <v>366</v>
      </c>
      <c r="C8" s="327">
        <v>4.5499999999999999E-2</v>
      </c>
      <c r="D8" s="249" t="s">
        <v>15</v>
      </c>
      <c r="E8" s="341">
        <v>7.2800000000000004E-2</v>
      </c>
      <c r="F8" s="330"/>
      <c r="G8" s="138">
        <v>0.95</v>
      </c>
      <c r="H8" s="347">
        <v>0</v>
      </c>
      <c r="I8" s="332" t="s">
        <v>78</v>
      </c>
      <c r="J8" s="332" t="s">
        <v>38</v>
      </c>
      <c r="K8" s="333" t="s">
        <v>281</v>
      </c>
      <c r="L8" s="334" t="s">
        <v>8</v>
      </c>
      <c r="M8" s="98" t="s">
        <v>16</v>
      </c>
      <c r="N8" s="279" t="s">
        <v>363</v>
      </c>
      <c r="O8" s="98" t="s">
        <v>208</v>
      </c>
    </row>
    <row r="9" spans="1:15" ht="40.5" customHeight="1" thickTop="1" x14ac:dyDescent="0.25">
      <c r="A9" s="342" t="s">
        <v>361</v>
      </c>
      <c r="B9" s="343" t="s">
        <v>367</v>
      </c>
      <c r="C9" s="344">
        <v>4.5999999999999999E-2</v>
      </c>
      <c r="D9" s="345" t="s">
        <v>15</v>
      </c>
      <c r="E9" s="346">
        <v>7.2999999999999995E-2</v>
      </c>
      <c r="F9" s="331"/>
      <c r="G9" s="348">
        <v>1</v>
      </c>
      <c r="H9" s="349">
        <v>0</v>
      </c>
      <c r="I9" s="335" t="s">
        <v>78</v>
      </c>
      <c r="J9" s="335" t="s">
        <v>38</v>
      </c>
      <c r="K9" s="336" t="s">
        <v>360</v>
      </c>
      <c r="L9" s="337" t="s">
        <v>8</v>
      </c>
      <c r="M9" s="102" t="s">
        <v>16</v>
      </c>
      <c r="N9" s="279" t="s">
        <v>364</v>
      </c>
      <c r="O9" s="102" t="s">
        <v>208</v>
      </c>
    </row>
    <row r="10" spans="1:15" ht="12.75" customHeight="1" thickBot="1" x14ac:dyDescent="0.3">
      <c r="A10" s="113" t="s">
        <v>296</v>
      </c>
      <c r="B10" s="315"/>
      <c r="C10" s="316"/>
      <c r="D10" s="324"/>
      <c r="E10" s="318"/>
      <c r="F10" s="319"/>
      <c r="G10" s="325"/>
      <c r="H10" s="320"/>
      <c r="I10" s="321"/>
      <c r="J10" s="321"/>
      <c r="K10" s="317"/>
      <c r="L10" s="322"/>
      <c r="M10" s="323"/>
      <c r="N10" s="279"/>
      <c r="O10" s="323"/>
    </row>
    <row r="11" spans="1:15" ht="70.5" customHeight="1" thickTop="1" thickBot="1" x14ac:dyDescent="0.3">
      <c r="A11" s="224" t="s">
        <v>297</v>
      </c>
      <c r="B11" s="264" t="s">
        <v>355</v>
      </c>
      <c r="C11" s="327">
        <v>5.0500000000000003E-2</v>
      </c>
      <c r="D11" s="249" t="s">
        <v>246</v>
      </c>
      <c r="E11" s="210">
        <v>8.3799999999999999E-2</v>
      </c>
      <c r="F11" s="134"/>
      <c r="G11" s="307">
        <v>0.95</v>
      </c>
      <c r="H11" s="328">
        <v>0</v>
      </c>
      <c r="I11" s="329" t="s">
        <v>10</v>
      </c>
      <c r="J11" s="146" t="s">
        <v>38</v>
      </c>
      <c r="K11" s="249" t="s">
        <v>280</v>
      </c>
      <c r="L11" s="147" t="s">
        <v>8</v>
      </c>
      <c r="M11" s="98" t="s">
        <v>16</v>
      </c>
      <c r="N11" s="279" t="s">
        <v>321</v>
      </c>
      <c r="O11" s="99" t="s">
        <v>22</v>
      </c>
    </row>
    <row r="12" spans="1:15" ht="70.5" customHeight="1" thickTop="1" thickBot="1" x14ac:dyDescent="0.3">
      <c r="A12" s="224" t="s">
        <v>297</v>
      </c>
      <c r="B12" s="264" t="s">
        <v>356</v>
      </c>
      <c r="C12" s="327">
        <v>5.1499999999999997E-2</v>
      </c>
      <c r="D12" s="249" t="s">
        <v>251</v>
      </c>
      <c r="E12" s="210">
        <v>8.4000000000000005E-2</v>
      </c>
      <c r="F12" s="134"/>
      <c r="G12" s="307">
        <v>1</v>
      </c>
      <c r="H12" s="328">
        <v>0</v>
      </c>
      <c r="I12" s="329" t="s">
        <v>10</v>
      </c>
      <c r="J12" s="146" t="s">
        <v>38</v>
      </c>
      <c r="K12" s="249" t="s">
        <v>359</v>
      </c>
      <c r="L12" s="147" t="s">
        <v>8</v>
      </c>
      <c r="M12" s="98" t="s">
        <v>16</v>
      </c>
      <c r="N12" s="279" t="s">
        <v>322</v>
      </c>
      <c r="O12" s="99" t="s">
        <v>22</v>
      </c>
    </row>
    <row r="13" spans="1:15" ht="40.5" customHeight="1" thickTop="1" thickBot="1" x14ac:dyDescent="0.3">
      <c r="A13" s="224" t="s">
        <v>298</v>
      </c>
      <c r="B13" s="264" t="s">
        <v>357</v>
      </c>
      <c r="C13" s="327">
        <v>5.1499999999999997E-2</v>
      </c>
      <c r="D13" s="249" t="s">
        <v>15</v>
      </c>
      <c r="E13" s="210">
        <v>8.3799999999999999E-2</v>
      </c>
      <c r="F13" s="134"/>
      <c r="G13" s="307">
        <v>0.95</v>
      </c>
      <c r="H13" s="328">
        <v>0</v>
      </c>
      <c r="I13" s="329" t="s">
        <v>10</v>
      </c>
      <c r="J13" s="146" t="s">
        <v>38</v>
      </c>
      <c r="K13" s="249" t="s">
        <v>281</v>
      </c>
      <c r="L13" s="147" t="s">
        <v>8</v>
      </c>
      <c r="M13" s="98" t="s">
        <v>16</v>
      </c>
      <c r="N13" s="279" t="s">
        <v>323</v>
      </c>
      <c r="O13" s="98" t="s">
        <v>208</v>
      </c>
    </row>
    <row r="14" spans="1:15" ht="40.5" customHeight="1" thickTop="1" thickBot="1" x14ac:dyDescent="0.3">
      <c r="A14" s="224" t="s">
        <v>298</v>
      </c>
      <c r="B14" s="264" t="s">
        <v>358</v>
      </c>
      <c r="C14" s="327">
        <v>5.2499999999999998E-2</v>
      </c>
      <c r="D14" s="249" t="s">
        <v>15</v>
      </c>
      <c r="E14" s="210">
        <v>8.3900000000000002E-2</v>
      </c>
      <c r="F14" s="134"/>
      <c r="G14" s="307">
        <v>1</v>
      </c>
      <c r="H14" s="328">
        <v>0</v>
      </c>
      <c r="I14" s="329" t="s">
        <v>10</v>
      </c>
      <c r="J14" s="146" t="s">
        <v>38</v>
      </c>
      <c r="K14" s="249" t="s">
        <v>360</v>
      </c>
      <c r="L14" s="147" t="s">
        <v>8</v>
      </c>
      <c r="M14" s="98" t="s">
        <v>16</v>
      </c>
      <c r="N14" s="279" t="s">
        <v>324</v>
      </c>
      <c r="O14" s="98" t="s">
        <v>208</v>
      </c>
    </row>
    <row r="15" spans="1:15" ht="40.5" customHeight="1" thickTop="1" thickBot="1" x14ac:dyDescent="0.3">
      <c r="A15" s="224" t="s">
        <v>362</v>
      </c>
      <c r="B15" s="264" t="s">
        <v>368</v>
      </c>
      <c r="C15" s="327">
        <v>4.5499999999999999E-2</v>
      </c>
      <c r="D15" s="249" t="s">
        <v>15</v>
      </c>
      <c r="E15" s="341">
        <v>7.2800000000000004E-2</v>
      </c>
      <c r="F15" s="330"/>
      <c r="G15" s="138">
        <v>0.95</v>
      </c>
      <c r="H15" s="347">
        <v>0</v>
      </c>
      <c r="I15" s="332" t="s">
        <v>78</v>
      </c>
      <c r="J15" s="332" t="s">
        <v>38</v>
      </c>
      <c r="K15" s="333" t="s">
        <v>281</v>
      </c>
      <c r="L15" s="334" t="s">
        <v>8</v>
      </c>
      <c r="M15" s="98" t="s">
        <v>16</v>
      </c>
      <c r="N15" s="279" t="s">
        <v>363</v>
      </c>
      <c r="O15" s="98" t="s">
        <v>208</v>
      </c>
    </row>
    <row r="16" spans="1:15" ht="40.5" customHeight="1" thickTop="1" x14ac:dyDescent="0.25">
      <c r="A16" s="342" t="s">
        <v>362</v>
      </c>
      <c r="B16" s="343" t="s">
        <v>369</v>
      </c>
      <c r="C16" s="344">
        <v>4.5999999999999999E-2</v>
      </c>
      <c r="D16" s="345" t="s">
        <v>15</v>
      </c>
      <c r="E16" s="346">
        <v>7.2999999999999995E-2</v>
      </c>
      <c r="F16" s="331"/>
      <c r="G16" s="348">
        <v>1</v>
      </c>
      <c r="H16" s="349">
        <v>0</v>
      </c>
      <c r="I16" s="335" t="s">
        <v>78</v>
      </c>
      <c r="J16" s="335" t="s">
        <v>38</v>
      </c>
      <c r="K16" s="336" t="s">
        <v>360</v>
      </c>
      <c r="L16" s="337" t="s">
        <v>8</v>
      </c>
      <c r="M16" s="102" t="s">
        <v>16</v>
      </c>
      <c r="N16" s="279" t="s">
        <v>364</v>
      </c>
      <c r="O16" s="102" t="s">
        <v>208</v>
      </c>
    </row>
    <row r="17" spans="1:15" s="108" customFormat="1" ht="13.5" thickBot="1" x14ac:dyDescent="0.25">
      <c r="A17" s="135" t="s">
        <v>79</v>
      </c>
      <c r="B17" s="265"/>
      <c r="C17" s="266"/>
      <c r="D17" s="266"/>
      <c r="E17" s="135"/>
      <c r="F17" s="135"/>
      <c r="G17" s="135"/>
      <c r="H17" s="135"/>
      <c r="I17" s="135"/>
      <c r="J17" s="135"/>
      <c r="K17" s="259"/>
      <c r="L17" s="135"/>
      <c r="M17" s="135"/>
      <c r="N17" s="283"/>
      <c r="O17" s="135"/>
    </row>
    <row r="18" spans="1:15" s="108" customFormat="1" ht="39.75" customHeight="1" thickTop="1" thickBot="1" x14ac:dyDescent="0.3">
      <c r="A18" s="224" t="s">
        <v>83</v>
      </c>
      <c r="B18" s="292" t="s">
        <v>442</v>
      </c>
      <c r="C18" s="338">
        <v>4.7399999999999998E-2</v>
      </c>
      <c r="D18" s="350" t="s">
        <v>370</v>
      </c>
      <c r="E18" s="77">
        <v>8.3299999999999999E-2</v>
      </c>
      <c r="F18" s="93"/>
      <c r="G18" s="273">
        <v>0.6</v>
      </c>
      <c r="H18" s="300">
        <v>0</v>
      </c>
      <c r="I18" s="301" t="s">
        <v>10</v>
      </c>
      <c r="J18" s="302" t="s">
        <v>203</v>
      </c>
      <c r="K18" s="251" t="s">
        <v>229</v>
      </c>
      <c r="L18" s="97" t="s">
        <v>8</v>
      </c>
      <c r="M18" s="98" t="s">
        <v>16</v>
      </c>
      <c r="N18" s="279" t="s">
        <v>380</v>
      </c>
      <c r="O18" s="99" t="s">
        <v>22</v>
      </c>
    </row>
    <row r="19" spans="1:15" s="108" customFormat="1" ht="39.75" customHeight="1" thickTop="1" thickBot="1" x14ac:dyDescent="0.3">
      <c r="A19" s="224" t="s">
        <v>83</v>
      </c>
      <c r="B19" s="292" t="s">
        <v>443</v>
      </c>
      <c r="C19" s="338">
        <v>4.8399999999999999E-2</v>
      </c>
      <c r="D19" s="350" t="s">
        <v>371</v>
      </c>
      <c r="E19" s="77">
        <v>8.3400000000000002E-2</v>
      </c>
      <c r="F19" s="100"/>
      <c r="G19" s="303">
        <v>0.75</v>
      </c>
      <c r="H19" s="300">
        <v>0</v>
      </c>
      <c r="I19" s="301" t="s">
        <v>10</v>
      </c>
      <c r="J19" s="302" t="s">
        <v>203</v>
      </c>
      <c r="K19" s="251" t="s">
        <v>229</v>
      </c>
      <c r="L19" s="97" t="s">
        <v>8</v>
      </c>
      <c r="M19" s="98" t="s">
        <v>16</v>
      </c>
      <c r="N19" s="279" t="s">
        <v>381</v>
      </c>
      <c r="O19" s="99" t="s">
        <v>22</v>
      </c>
    </row>
    <row r="20" spans="1:15" s="108" customFormat="1" ht="39.75" customHeight="1" thickTop="1" thickBot="1" x14ac:dyDescent="0.3">
      <c r="A20" s="224" t="s">
        <v>83</v>
      </c>
      <c r="B20" s="292" t="s">
        <v>444</v>
      </c>
      <c r="C20" s="292">
        <v>5.2999999999999999E-2</v>
      </c>
      <c r="D20" s="350" t="s">
        <v>373</v>
      </c>
      <c r="E20" s="77">
        <v>8.43E-2</v>
      </c>
      <c r="F20" s="78"/>
      <c r="G20" s="138">
        <v>0.8</v>
      </c>
      <c r="H20" s="300">
        <v>0</v>
      </c>
      <c r="I20" s="301" t="s">
        <v>10</v>
      </c>
      <c r="J20" s="302" t="s">
        <v>203</v>
      </c>
      <c r="K20" s="251" t="s">
        <v>229</v>
      </c>
      <c r="L20" s="97" t="s">
        <v>8</v>
      </c>
      <c r="M20" s="98" t="s">
        <v>16</v>
      </c>
      <c r="N20" s="279" t="s">
        <v>383</v>
      </c>
      <c r="O20" s="99" t="s">
        <v>22</v>
      </c>
    </row>
    <row r="21" spans="1:15" s="108" customFormat="1" ht="39.75" customHeight="1" thickTop="1" thickBot="1" x14ac:dyDescent="0.3">
      <c r="A21" s="224" t="s">
        <v>83</v>
      </c>
      <c r="B21" s="292" t="s">
        <v>445</v>
      </c>
      <c r="C21" s="338">
        <v>5.3499999999999999E-2</v>
      </c>
      <c r="D21" s="350" t="s">
        <v>374</v>
      </c>
      <c r="E21" s="77">
        <v>8.4400000000000003E-2</v>
      </c>
      <c r="F21" s="103"/>
      <c r="G21" s="138">
        <v>0.85</v>
      </c>
      <c r="H21" s="300">
        <v>0</v>
      </c>
      <c r="I21" s="301" t="s">
        <v>10</v>
      </c>
      <c r="J21" s="302" t="s">
        <v>203</v>
      </c>
      <c r="K21" s="251" t="s">
        <v>229</v>
      </c>
      <c r="L21" s="97" t="s">
        <v>8</v>
      </c>
      <c r="M21" s="98" t="s">
        <v>16</v>
      </c>
      <c r="N21" s="279" t="s">
        <v>384</v>
      </c>
      <c r="O21" s="99" t="s">
        <v>22</v>
      </c>
    </row>
    <row r="22" spans="1:15" s="108" customFormat="1" ht="39.75" thickTop="1" thickBot="1" x14ac:dyDescent="0.3">
      <c r="A22" s="224" t="s">
        <v>83</v>
      </c>
      <c r="B22" s="292" t="s">
        <v>446</v>
      </c>
      <c r="C22" s="338">
        <v>5.5E-2</v>
      </c>
      <c r="D22" s="350" t="s">
        <v>375</v>
      </c>
      <c r="E22" s="77">
        <v>8.4699999999999998E-2</v>
      </c>
      <c r="F22" s="240"/>
      <c r="G22" s="138">
        <v>0.9</v>
      </c>
      <c r="H22" s="300">
        <v>0</v>
      </c>
      <c r="I22" s="301" t="s">
        <v>10</v>
      </c>
      <c r="J22" s="302" t="s">
        <v>203</v>
      </c>
      <c r="K22" s="251" t="s">
        <v>229</v>
      </c>
      <c r="L22" s="97" t="s">
        <v>8</v>
      </c>
      <c r="M22" s="98" t="s">
        <v>16</v>
      </c>
      <c r="N22" s="279" t="s">
        <v>385</v>
      </c>
      <c r="O22" s="99" t="s">
        <v>22</v>
      </c>
    </row>
    <row r="23" spans="1:15" s="108" customFormat="1" ht="14.25" thickTop="1" thickBot="1" x14ac:dyDescent="0.25">
      <c r="A23" s="135" t="s">
        <v>79</v>
      </c>
      <c r="B23" s="265"/>
      <c r="C23" s="266"/>
      <c r="D23" s="266"/>
      <c r="E23" s="135"/>
      <c r="F23" s="135"/>
      <c r="G23" s="135"/>
      <c r="H23" s="135"/>
      <c r="I23" s="135"/>
      <c r="J23" s="135"/>
      <c r="K23" s="259"/>
      <c r="L23" s="135"/>
      <c r="M23" s="135"/>
      <c r="N23" s="283"/>
      <c r="O23" s="135"/>
    </row>
    <row r="24" spans="1:15" s="108" customFormat="1" ht="39" customHeight="1" thickTop="1" thickBot="1" x14ac:dyDescent="0.3">
      <c r="A24" s="224" t="s">
        <v>236</v>
      </c>
      <c r="B24" s="263" t="s">
        <v>274</v>
      </c>
      <c r="C24" s="264">
        <v>4.8000000000000001E-2</v>
      </c>
      <c r="D24" s="256" t="s">
        <v>15</v>
      </c>
      <c r="E24" s="77">
        <v>8.3099999999999993E-2</v>
      </c>
      <c r="F24" s="93"/>
      <c r="G24" s="273">
        <v>0.6</v>
      </c>
      <c r="H24" s="304">
        <v>0</v>
      </c>
      <c r="I24" s="305" t="s">
        <v>10</v>
      </c>
      <c r="J24" s="306" t="s">
        <v>203</v>
      </c>
      <c r="K24" s="251" t="s">
        <v>207</v>
      </c>
      <c r="L24" s="97" t="s">
        <v>8</v>
      </c>
      <c r="M24" s="98" t="s">
        <v>16</v>
      </c>
      <c r="N24" s="279" t="s">
        <v>254</v>
      </c>
      <c r="O24" s="98" t="s">
        <v>208</v>
      </c>
    </row>
    <row r="25" spans="1:15" s="108" customFormat="1" ht="39" customHeight="1" thickTop="1" thickBot="1" x14ac:dyDescent="0.3">
      <c r="A25" s="224" t="s">
        <v>236</v>
      </c>
      <c r="B25" s="263" t="s">
        <v>275</v>
      </c>
      <c r="C25" s="264">
        <v>4.8500000000000001E-2</v>
      </c>
      <c r="D25" s="256" t="s">
        <v>15</v>
      </c>
      <c r="E25" s="77">
        <v>8.3199999999999996E-2</v>
      </c>
      <c r="F25" s="100"/>
      <c r="G25" s="273">
        <v>0.75</v>
      </c>
      <c r="H25" s="304">
        <v>0</v>
      </c>
      <c r="I25" s="305" t="s">
        <v>10</v>
      </c>
      <c r="J25" s="306" t="s">
        <v>203</v>
      </c>
      <c r="K25" s="251" t="s">
        <v>207</v>
      </c>
      <c r="L25" s="97" t="s">
        <v>8</v>
      </c>
      <c r="M25" s="98" t="s">
        <v>16</v>
      </c>
      <c r="N25" s="279" t="s">
        <v>255</v>
      </c>
      <c r="O25" s="98" t="s">
        <v>208</v>
      </c>
    </row>
    <row r="26" spans="1:15" s="108" customFormat="1" ht="39" customHeight="1" thickTop="1" thickBot="1" x14ac:dyDescent="0.3">
      <c r="A26" s="224" t="s">
        <v>236</v>
      </c>
      <c r="B26" s="263" t="s">
        <v>347</v>
      </c>
      <c r="C26" s="263">
        <v>4.9500000000000002E-2</v>
      </c>
      <c r="D26" s="256" t="s">
        <v>15</v>
      </c>
      <c r="E26" s="229">
        <v>8.3400000000000002E-2</v>
      </c>
      <c r="F26" s="78"/>
      <c r="G26" s="273">
        <v>0.8</v>
      </c>
      <c r="H26" s="304">
        <v>0</v>
      </c>
      <c r="I26" s="305" t="s">
        <v>10</v>
      </c>
      <c r="J26" s="306" t="s">
        <v>203</v>
      </c>
      <c r="K26" s="251" t="s">
        <v>207</v>
      </c>
      <c r="L26" s="97" t="s">
        <v>8</v>
      </c>
      <c r="M26" s="98" t="s">
        <v>16</v>
      </c>
      <c r="N26" s="279" t="s">
        <v>302</v>
      </c>
      <c r="O26" s="98" t="s">
        <v>208</v>
      </c>
    </row>
    <row r="27" spans="1:15" s="108" customFormat="1" ht="39" customHeight="1" thickTop="1" thickBot="1" x14ac:dyDescent="0.3">
      <c r="A27" s="224" t="s">
        <v>236</v>
      </c>
      <c r="B27" s="263" t="s">
        <v>348</v>
      </c>
      <c r="C27" s="264">
        <v>4.99E-2</v>
      </c>
      <c r="D27" s="256" t="s">
        <v>15</v>
      </c>
      <c r="E27" s="229">
        <v>8.3400000000000002E-2</v>
      </c>
      <c r="F27" s="103"/>
      <c r="G27" s="273">
        <v>0.85</v>
      </c>
      <c r="H27" s="304">
        <v>0</v>
      </c>
      <c r="I27" s="305" t="s">
        <v>10</v>
      </c>
      <c r="J27" s="306" t="s">
        <v>203</v>
      </c>
      <c r="K27" s="251" t="s">
        <v>207</v>
      </c>
      <c r="L27" s="97" t="s">
        <v>8</v>
      </c>
      <c r="M27" s="98" t="s">
        <v>16</v>
      </c>
      <c r="N27" s="279" t="s">
        <v>303</v>
      </c>
      <c r="O27" s="98" t="s">
        <v>208</v>
      </c>
    </row>
    <row r="28" spans="1:15" s="108" customFormat="1" ht="39" customHeight="1" thickTop="1" thickBot="1" x14ac:dyDescent="0.3">
      <c r="A28" s="224" t="s">
        <v>236</v>
      </c>
      <c r="B28" s="263" t="s">
        <v>349</v>
      </c>
      <c r="C28" s="264">
        <v>5.0500000000000003E-2</v>
      </c>
      <c r="D28" s="256" t="s">
        <v>15</v>
      </c>
      <c r="E28" s="229">
        <v>8.3599999999999994E-2</v>
      </c>
      <c r="F28" s="240"/>
      <c r="G28" s="307">
        <v>0.9</v>
      </c>
      <c r="H28" s="304">
        <v>0</v>
      </c>
      <c r="I28" s="305" t="s">
        <v>10</v>
      </c>
      <c r="J28" s="306" t="s">
        <v>203</v>
      </c>
      <c r="K28" s="251" t="s">
        <v>207</v>
      </c>
      <c r="L28" s="97" t="s">
        <v>8</v>
      </c>
      <c r="M28" s="98" t="s">
        <v>16</v>
      </c>
      <c r="N28" s="279" t="s">
        <v>304</v>
      </c>
      <c r="O28" s="98" t="s">
        <v>208</v>
      </c>
    </row>
    <row r="29" spans="1:15" s="108" customFormat="1" ht="14.25" thickTop="1" thickBot="1" x14ac:dyDescent="0.25">
      <c r="A29" s="135" t="s">
        <v>80</v>
      </c>
      <c r="B29" s="265"/>
      <c r="C29" s="266"/>
      <c r="D29" s="267"/>
      <c r="E29" s="136"/>
      <c r="F29" s="135"/>
      <c r="G29" s="135"/>
      <c r="H29" s="135"/>
      <c r="I29" s="137"/>
      <c r="J29" s="135"/>
      <c r="K29" s="259"/>
      <c r="L29" s="135"/>
      <c r="M29" s="135"/>
      <c r="N29" s="283"/>
      <c r="O29" s="135"/>
    </row>
    <row r="30" spans="1:15" s="108" customFormat="1" ht="52.5" thickTop="1" thickBot="1" x14ac:dyDescent="0.3">
      <c r="A30" s="76" t="s">
        <v>83</v>
      </c>
      <c r="B30" s="292" t="s">
        <v>447</v>
      </c>
      <c r="C30" s="338">
        <v>4.7399999999999998E-2</v>
      </c>
      <c r="D30" s="350" t="s">
        <v>370</v>
      </c>
      <c r="E30" s="77">
        <v>7.9899999999999999E-2</v>
      </c>
      <c r="F30" s="93"/>
      <c r="G30" s="110">
        <v>0.6</v>
      </c>
      <c r="H30" s="111">
        <v>0</v>
      </c>
      <c r="I30" s="105" t="s">
        <v>10</v>
      </c>
      <c r="J30" s="109" t="s">
        <v>38</v>
      </c>
      <c r="K30" s="98" t="s">
        <v>231</v>
      </c>
      <c r="L30" s="97" t="s">
        <v>8</v>
      </c>
      <c r="M30" s="98" t="s">
        <v>17</v>
      </c>
      <c r="N30" s="279" t="s">
        <v>386</v>
      </c>
      <c r="O30" s="99" t="s">
        <v>22</v>
      </c>
    </row>
    <row r="31" spans="1:15" s="108" customFormat="1" ht="52.5" thickTop="1" thickBot="1" x14ac:dyDescent="0.3">
      <c r="A31" s="76" t="s">
        <v>83</v>
      </c>
      <c r="B31" s="292" t="s">
        <v>448</v>
      </c>
      <c r="C31" s="338">
        <v>4.8399999999999999E-2</v>
      </c>
      <c r="D31" s="350" t="s">
        <v>371</v>
      </c>
      <c r="E31" s="77">
        <v>8.0199999999999994E-2</v>
      </c>
      <c r="F31" s="100"/>
      <c r="G31" s="110">
        <v>0.75</v>
      </c>
      <c r="H31" s="111">
        <v>0</v>
      </c>
      <c r="I31" s="105" t="s">
        <v>10</v>
      </c>
      <c r="J31" s="109" t="s">
        <v>38</v>
      </c>
      <c r="K31" s="98" t="s">
        <v>231</v>
      </c>
      <c r="L31" s="97" t="s">
        <v>8</v>
      </c>
      <c r="M31" s="98" t="s">
        <v>17</v>
      </c>
      <c r="N31" s="279" t="s">
        <v>387</v>
      </c>
      <c r="O31" s="99" t="s">
        <v>22</v>
      </c>
    </row>
    <row r="32" spans="1:15" s="108" customFormat="1" ht="52.5" thickTop="1" thickBot="1" x14ac:dyDescent="0.3">
      <c r="A32" s="224" t="s">
        <v>83</v>
      </c>
      <c r="B32" s="292" t="s">
        <v>449</v>
      </c>
      <c r="C32" s="292">
        <v>5.2999999999999999E-2</v>
      </c>
      <c r="D32" s="350" t="s">
        <v>373</v>
      </c>
      <c r="E32" s="77">
        <v>8.14E-2</v>
      </c>
      <c r="F32" s="78"/>
      <c r="G32" s="139">
        <v>0.8</v>
      </c>
      <c r="H32" s="111">
        <v>0</v>
      </c>
      <c r="I32" s="105" t="s">
        <v>10</v>
      </c>
      <c r="J32" s="109" t="s">
        <v>38</v>
      </c>
      <c r="K32" s="98" t="s">
        <v>234</v>
      </c>
      <c r="L32" s="97" t="s">
        <v>8</v>
      </c>
      <c r="M32" s="98" t="s">
        <v>17</v>
      </c>
      <c r="N32" s="279" t="s">
        <v>388</v>
      </c>
      <c r="O32" s="99" t="s">
        <v>22</v>
      </c>
    </row>
    <row r="33" spans="1:16" s="108" customFormat="1" ht="52.5" thickTop="1" thickBot="1" x14ac:dyDescent="0.3">
      <c r="A33" s="76" t="s">
        <v>83</v>
      </c>
      <c r="B33" s="292" t="s">
        <v>450</v>
      </c>
      <c r="C33" s="338">
        <v>5.3499999999999999E-2</v>
      </c>
      <c r="D33" s="350" t="s">
        <v>374</v>
      </c>
      <c r="E33" s="77">
        <v>8.1500000000000003E-2</v>
      </c>
      <c r="F33" s="103"/>
      <c r="G33" s="139">
        <v>0.85</v>
      </c>
      <c r="H33" s="111">
        <v>0</v>
      </c>
      <c r="I33" s="105" t="s">
        <v>10</v>
      </c>
      <c r="J33" s="109" t="s">
        <v>38</v>
      </c>
      <c r="K33" s="98" t="s">
        <v>234</v>
      </c>
      <c r="L33" s="97" t="s">
        <v>8</v>
      </c>
      <c r="M33" s="98" t="s">
        <v>17</v>
      </c>
      <c r="N33" s="279" t="s">
        <v>389</v>
      </c>
      <c r="O33" s="99" t="s">
        <v>22</v>
      </c>
    </row>
    <row r="34" spans="1:16" s="108" customFormat="1" ht="52.5" thickTop="1" thickBot="1" x14ac:dyDescent="0.3">
      <c r="A34" s="76" t="s">
        <v>83</v>
      </c>
      <c r="B34" s="292" t="s">
        <v>451</v>
      </c>
      <c r="C34" s="338">
        <v>5.5E-2</v>
      </c>
      <c r="D34" s="350" t="s">
        <v>375</v>
      </c>
      <c r="E34" s="77">
        <v>8.2000000000000003E-2</v>
      </c>
      <c r="F34" s="240"/>
      <c r="G34" s="79">
        <v>0.9</v>
      </c>
      <c r="H34" s="314">
        <v>0</v>
      </c>
      <c r="I34" s="105" t="s">
        <v>10</v>
      </c>
      <c r="J34" s="109" t="s">
        <v>38</v>
      </c>
      <c r="K34" s="98" t="s">
        <v>234</v>
      </c>
      <c r="L34" s="97" t="s">
        <v>8</v>
      </c>
      <c r="M34" s="98" t="s">
        <v>17</v>
      </c>
      <c r="N34" s="279" t="s">
        <v>390</v>
      </c>
      <c r="O34" s="99" t="s">
        <v>22</v>
      </c>
    </row>
    <row r="35" spans="1:16" s="108" customFormat="1" ht="14.25" thickTop="1" thickBot="1" x14ac:dyDescent="0.25">
      <c r="A35" s="135" t="s">
        <v>80</v>
      </c>
      <c r="B35" s="265"/>
      <c r="C35" s="266"/>
      <c r="D35" s="267"/>
      <c r="E35" s="136"/>
      <c r="F35" s="135"/>
      <c r="G35" s="135"/>
      <c r="H35" s="135"/>
      <c r="I35" s="137"/>
      <c r="J35" s="135"/>
      <c r="K35" s="259"/>
      <c r="L35" s="135"/>
      <c r="M35" s="135"/>
      <c r="N35" s="283"/>
      <c r="O35" s="135"/>
    </row>
    <row r="36" spans="1:16" s="108" customFormat="1" ht="39.75" thickTop="1" thickBot="1" x14ac:dyDescent="0.3">
      <c r="A36" s="76" t="s">
        <v>236</v>
      </c>
      <c r="B36" s="292" t="s">
        <v>350</v>
      </c>
      <c r="C36" s="338">
        <v>4.7300000000000002E-2</v>
      </c>
      <c r="D36" s="256" t="s">
        <v>15</v>
      </c>
      <c r="E36" s="229">
        <v>7.7100000000000002E-2</v>
      </c>
      <c r="F36" s="93"/>
      <c r="G36" s="277">
        <v>0.6</v>
      </c>
      <c r="H36" s="95">
        <v>0</v>
      </c>
      <c r="I36" s="105" t="s">
        <v>10</v>
      </c>
      <c r="J36" s="81" t="s">
        <v>38</v>
      </c>
      <c r="K36" s="98" t="s">
        <v>237</v>
      </c>
      <c r="L36" s="97" t="s">
        <v>8</v>
      </c>
      <c r="M36" s="98" t="s">
        <v>16</v>
      </c>
      <c r="N36" s="279" t="s">
        <v>307</v>
      </c>
      <c r="O36" s="98" t="s">
        <v>208</v>
      </c>
    </row>
    <row r="37" spans="1:16" s="108" customFormat="1" ht="39.75" thickTop="1" thickBot="1" x14ac:dyDescent="0.3">
      <c r="A37" s="76" t="s">
        <v>236</v>
      </c>
      <c r="B37" s="292" t="s">
        <v>453</v>
      </c>
      <c r="C37" s="338">
        <v>4.7500000000000001E-2</v>
      </c>
      <c r="D37" s="256" t="s">
        <v>15</v>
      </c>
      <c r="E37" s="229">
        <v>7.7200000000000005E-2</v>
      </c>
      <c r="F37" s="100"/>
      <c r="G37" s="277">
        <v>0.75</v>
      </c>
      <c r="H37" s="95">
        <v>0</v>
      </c>
      <c r="I37" s="105" t="s">
        <v>10</v>
      </c>
      <c r="J37" s="81" t="s">
        <v>38</v>
      </c>
      <c r="K37" s="98" t="s">
        <v>237</v>
      </c>
      <c r="L37" s="97" t="s">
        <v>8</v>
      </c>
      <c r="M37" s="98" t="s">
        <v>16</v>
      </c>
      <c r="N37" s="279" t="s">
        <v>394</v>
      </c>
      <c r="O37" s="98" t="s">
        <v>208</v>
      </c>
    </row>
    <row r="38" spans="1:16" s="108" customFormat="1" ht="39.75" thickTop="1" thickBot="1" x14ac:dyDescent="0.3">
      <c r="A38" s="224" t="s">
        <v>236</v>
      </c>
      <c r="B38" s="292" t="s">
        <v>452</v>
      </c>
      <c r="C38" s="292">
        <v>5.4899999999999997E-2</v>
      </c>
      <c r="D38" s="256" t="s">
        <v>15</v>
      </c>
      <c r="E38" s="77">
        <v>7.9699999999999993E-2</v>
      </c>
      <c r="F38" s="78"/>
      <c r="G38" s="271">
        <v>0.8</v>
      </c>
      <c r="H38" s="95">
        <v>0</v>
      </c>
      <c r="I38" s="105" t="s">
        <v>10</v>
      </c>
      <c r="J38" s="81" t="s">
        <v>38</v>
      </c>
      <c r="K38" s="98" t="s">
        <v>237</v>
      </c>
      <c r="L38" s="97" t="s">
        <v>8</v>
      </c>
      <c r="M38" s="98" t="s">
        <v>16</v>
      </c>
      <c r="N38" s="279" t="s">
        <v>395</v>
      </c>
      <c r="O38" s="98" t="s">
        <v>208</v>
      </c>
    </row>
    <row r="39" spans="1:16" s="108" customFormat="1" ht="39.75" thickTop="1" thickBot="1" x14ac:dyDescent="0.3">
      <c r="A39" s="76" t="s">
        <v>236</v>
      </c>
      <c r="B39" s="292" t="s">
        <v>454</v>
      </c>
      <c r="C39" s="338">
        <v>5.5899999999999998E-2</v>
      </c>
      <c r="D39" s="256" t="s">
        <v>15</v>
      </c>
      <c r="E39" s="77">
        <v>0.08</v>
      </c>
      <c r="F39" s="103"/>
      <c r="G39" s="110">
        <v>0.85</v>
      </c>
      <c r="H39" s="95">
        <v>0</v>
      </c>
      <c r="I39" s="105" t="s">
        <v>10</v>
      </c>
      <c r="J39" s="81" t="s">
        <v>38</v>
      </c>
      <c r="K39" s="98" t="s">
        <v>237</v>
      </c>
      <c r="L39" s="97" t="s">
        <v>8</v>
      </c>
      <c r="M39" s="98" t="s">
        <v>16</v>
      </c>
      <c r="N39" s="279" t="s">
        <v>396</v>
      </c>
      <c r="O39" s="98" t="s">
        <v>208</v>
      </c>
    </row>
    <row r="40" spans="1:16" s="108" customFormat="1" ht="39.75" thickTop="1" thickBot="1" x14ac:dyDescent="0.3">
      <c r="A40" s="76" t="s">
        <v>236</v>
      </c>
      <c r="B40" s="292" t="s">
        <v>455</v>
      </c>
      <c r="C40" s="338">
        <v>5.6899999999999999E-2</v>
      </c>
      <c r="D40" s="256" t="s">
        <v>15</v>
      </c>
      <c r="E40" s="77">
        <v>8.0299999999999996E-2</v>
      </c>
      <c r="F40" s="240"/>
      <c r="G40" s="79">
        <v>0.9</v>
      </c>
      <c r="H40" s="313">
        <v>0</v>
      </c>
      <c r="I40" s="105" t="s">
        <v>10</v>
      </c>
      <c r="J40" s="81" t="s">
        <v>38</v>
      </c>
      <c r="K40" s="98" t="s">
        <v>237</v>
      </c>
      <c r="L40" s="97" t="s">
        <v>8</v>
      </c>
      <c r="M40" s="98" t="s">
        <v>16</v>
      </c>
      <c r="N40" s="279" t="s">
        <v>397</v>
      </c>
      <c r="O40" s="98" t="s">
        <v>208</v>
      </c>
    </row>
    <row r="41" spans="1:16" s="115" customFormat="1" ht="14.25" thickTop="1" thickBot="1" x14ac:dyDescent="0.25">
      <c r="A41" s="113" t="s">
        <v>191</v>
      </c>
      <c r="B41" s="250"/>
      <c r="C41" s="268"/>
      <c r="D41" s="268"/>
      <c r="E41" s="208"/>
      <c r="F41" s="113"/>
      <c r="G41" s="113"/>
      <c r="H41" s="113"/>
      <c r="I41" s="113"/>
      <c r="J41" s="113"/>
      <c r="K41" s="227"/>
      <c r="L41" s="113"/>
      <c r="M41" s="113"/>
      <c r="N41" s="293"/>
      <c r="O41" s="113"/>
    </row>
    <row r="42" spans="1:16" ht="39.75" thickTop="1" thickBot="1" x14ac:dyDescent="0.3">
      <c r="A42" s="112" t="s">
        <v>205</v>
      </c>
      <c r="B42" s="264" t="s">
        <v>290</v>
      </c>
      <c r="C42" s="289">
        <v>6.7400000000000002E-2</v>
      </c>
      <c r="D42" s="285" t="s">
        <v>244</v>
      </c>
      <c r="E42" s="77">
        <v>8.4500000000000006E-2</v>
      </c>
      <c r="F42" s="117"/>
      <c r="G42" s="138">
        <v>0.6</v>
      </c>
      <c r="H42" s="309">
        <v>1495</v>
      </c>
      <c r="I42" s="101" t="s">
        <v>20</v>
      </c>
      <c r="J42" s="118" t="s">
        <v>38</v>
      </c>
      <c r="K42" s="251" t="s">
        <v>229</v>
      </c>
      <c r="L42" s="119" t="s">
        <v>8</v>
      </c>
      <c r="M42" s="102" t="s">
        <v>16</v>
      </c>
      <c r="N42" s="279" t="s">
        <v>283</v>
      </c>
      <c r="O42" s="120" t="s">
        <v>23</v>
      </c>
    </row>
    <row r="43" spans="1:16" ht="39.75" thickTop="1" thickBot="1" x14ac:dyDescent="0.3">
      <c r="A43" s="112" t="s">
        <v>205</v>
      </c>
      <c r="B43" s="264" t="s">
        <v>291</v>
      </c>
      <c r="C43" s="290">
        <v>7.2400000000000006E-2</v>
      </c>
      <c r="D43" s="291" t="s">
        <v>245</v>
      </c>
      <c r="E43" s="77">
        <v>8.6499999999999994E-2</v>
      </c>
      <c r="F43" s="78"/>
      <c r="G43" s="139">
        <v>0.8</v>
      </c>
      <c r="H43" s="310">
        <v>1495</v>
      </c>
      <c r="I43" s="80" t="s">
        <v>20</v>
      </c>
      <c r="J43" s="81" t="s">
        <v>38</v>
      </c>
      <c r="K43" s="251" t="s">
        <v>230</v>
      </c>
      <c r="L43" s="82" t="s">
        <v>8</v>
      </c>
      <c r="M43" s="98" t="s">
        <v>16</v>
      </c>
      <c r="N43" s="279" t="s">
        <v>284</v>
      </c>
      <c r="O43" s="83" t="s">
        <v>23</v>
      </c>
    </row>
    <row r="44" spans="1:16" s="115" customFormat="1" ht="13.5" thickTop="1" x14ac:dyDescent="0.2">
      <c r="A44" s="148"/>
      <c r="B44" s="148"/>
      <c r="C44" s="149"/>
      <c r="D44" s="150"/>
      <c r="E44" s="151"/>
      <c r="F44" s="140"/>
      <c r="G44" s="140"/>
      <c r="H44" s="152"/>
      <c r="I44" s="153"/>
      <c r="J44" s="153"/>
      <c r="K44" s="154"/>
      <c r="L44" s="155"/>
      <c r="M44" s="154"/>
      <c r="N44" s="221"/>
      <c r="O44" s="155"/>
    </row>
    <row r="45" spans="1:16" ht="30" customHeight="1" thickBot="1" x14ac:dyDescent="0.25">
      <c r="A45" s="156" t="s">
        <v>18</v>
      </c>
      <c r="B45" s="156"/>
      <c r="C45" s="156"/>
      <c r="D45" s="156"/>
      <c r="E45" s="156"/>
      <c r="F45" s="156"/>
      <c r="G45" s="156"/>
      <c r="H45" s="156"/>
      <c r="I45" s="156"/>
      <c r="J45" s="156"/>
      <c r="K45" s="156"/>
      <c r="L45" s="156"/>
      <c r="M45" s="156"/>
      <c r="N45" s="222"/>
      <c r="O45" s="156"/>
    </row>
    <row r="46" spans="1:16" s="60" customFormat="1" ht="14.25" thickTop="1" thickBot="1" x14ac:dyDescent="0.25">
      <c r="A46" s="365" t="s">
        <v>377</v>
      </c>
      <c r="B46" s="365"/>
      <c r="C46" s="367"/>
      <c r="D46" s="367"/>
      <c r="E46" s="367"/>
      <c r="F46" s="367"/>
      <c r="G46" s="367"/>
      <c r="H46" s="367"/>
      <c r="I46" s="367"/>
      <c r="J46" s="367"/>
      <c r="K46" s="367"/>
      <c r="L46" s="367"/>
      <c r="M46" s="367"/>
      <c r="N46" s="367"/>
      <c r="O46" s="367"/>
      <c r="P46" s="367"/>
    </row>
    <row r="47" spans="1:16" s="62" customFormat="1" ht="14.25" thickTop="1" thickBot="1" x14ac:dyDescent="0.25">
      <c r="A47" s="360" t="s">
        <v>240</v>
      </c>
      <c r="B47" s="361"/>
      <c r="C47" s="361"/>
      <c r="D47" s="361"/>
      <c r="E47" s="361"/>
      <c r="F47" s="361"/>
      <c r="G47" s="361"/>
      <c r="H47" s="361"/>
      <c r="I47" s="361"/>
      <c r="J47" s="361"/>
      <c r="K47" s="361"/>
      <c r="L47" s="361"/>
      <c r="M47" s="361"/>
      <c r="N47" s="361"/>
      <c r="O47" s="362"/>
    </row>
    <row r="48" spans="1:16" ht="14.25" thickTop="1" thickBot="1" x14ac:dyDescent="0.25">
      <c r="A48" s="360" t="s">
        <v>172</v>
      </c>
      <c r="B48" s="361"/>
      <c r="C48" s="361"/>
      <c r="D48" s="361"/>
      <c r="E48" s="361"/>
      <c r="F48" s="361"/>
      <c r="G48" s="361"/>
      <c r="H48" s="361"/>
      <c r="I48" s="361"/>
      <c r="J48" s="361"/>
      <c r="K48" s="361"/>
      <c r="L48" s="361"/>
      <c r="M48" s="361"/>
      <c r="N48" s="361"/>
      <c r="O48" s="362"/>
    </row>
    <row r="49" spans="1:15" s="65" customFormat="1" ht="14.25" thickTop="1" thickBot="1" x14ac:dyDescent="0.25">
      <c r="A49" s="357" t="s">
        <v>365</v>
      </c>
      <c r="B49" s="358"/>
      <c r="C49" s="359"/>
      <c r="D49" s="359"/>
      <c r="E49" s="359"/>
      <c r="F49" s="359"/>
      <c r="G49" s="359"/>
      <c r="H49" s="359"/>
      <c r="I49" s="359"/>
      <c r="J49" s="359"/>
      <c r="K49" s="359"/>
      <c r="L49" s="359"/>
      <c r="M49" s="359"/>
      <c r="N49" s="359"/>
      <c r="O49" s="359"/>
    </row>
    <row r="50" spans="1:15" s="65" customFormat="1" ht="14.25" thickTop="1" thickBot="1" x14ac:dyDescent="0.25">
      <c r="A50" s="360" t="s">
        <v>26</v>
      </c>
      <c r="B50" s="361"/>
      <c r="C50" s="361"/>
      <c r="D50" s="361"/>
      <c r="E50" s="361"/>
      <c r="F50" s="361"/>
      <c r="G50" s="361"/>
      <c r="H50" s="361"/>
      <c r="I50" s="361"/>
      <c r="J50" s="361"/>
      <c r="K50" s="361"/>
      <c r="L50" s="361"/>
      <c r="M50" s="361"/>
      <c r="N50" s="361"/>
      <c r="O50" s="362"/>
    </row>
    <row r="51" spans="1:15" s="65" customFormat="1" ht="14.25" thickTop="1" thickBot="1" x14ac:dyDescent="0.25">
      <c r="A51" s="360" t="s">
        <v>182</v>
      </c>
      <c r="B51" s="361"/>
      <c r="C51" s="361"/>
      <c r="D51" s="361"/>
      <c r="E51" s="361"/>
      <c r="F51" s="361"/>
      <c r="G51" s="361"/>
      <c r="H51" s="361"/>
      <c r="I51" s="361"/>
      <c r="J51" s="361"/>
      <c r="K51" s="361"/>
      <c r="L51" s="361"/>
      <c r="M51" s="361"/>
      <c r="N51" s="361"/>
      <c r="O51" s="362"/>
    </row>
    <row r="52" spans="1:15" s="157" customFormat="1" ht="14.25" thickTop="1" thickBot="1" x14ac:dyDescent="0.25">
      <c r="A52" s="360" t="s">
        <v>187</v>
      </c>
      <c r="B52" s="361"/>
      <c r="C52" s="361"/>
      <c r="D52" s="361"/>
      <c r="E52" s="361"/>
      <c r="F52" s="361"/>
      <c r="G52" s="361"/>
      <c r="H52" s="361"/>
      <c r="I52" s="361"/>
      <c r="J52" s="361"/>
      <c r="K52" s="361"/>
      <c r="L52" s="361"/>
      <c r="M52" s="361"/>
      <c r="N52" s="361"/>
      <c r="O52" s="362"/>
    </row>
    <row r="53" spans="1:15" s="157" customFormat="1" ht="14.25" thickTop="1" thickBot="1" x14ac:dyDescent="0.25">
      <c r="A53" s="360" t="s">
        <v>188</v>
      </c>
      <c r="B53" s="361"/>
      <c r="C53" s="361"/>
      <c r="D53" s="361"/>
      <c r="E53" s="361"/>
      <c r="F53" s="361"/>
      <c r="G53" s="361"/>
      <c r="H53" s="361"/>
      <c r="I53" s="361"/>
      <c r="J53" s="361"/>
      <c r="K53" s="361"/>
      <c r="L53" s="361"/>
      <c r="M53" s="361"/>
      <c r="N53" s="361"/>
      <c r="O53" s="362"/>
    </row>
    <row r="54" spans="1:15" s="157" customFormat="1" ht="14.25" thickTop="1" thickBot="1" x14ac:dyDescent="0.25">
      <c r="A54" s="360" t="s">
        <v>189</v>
      </c>
      <c r="B54" s="361"/>
      <c r="C54" s="361"/>
      <c r="D54" s="361"/>
      <c r="E54" s="361"/>
      <c r="F54" s="361"/>
      <c r="G54" s="361"/>
      <c r="H54" s="361"/>
      <c r="I54" s="361"/>
      <c r="J54" s="361"/>
      <c r="K54" s="361"/>
      <c r="L54" s="361"/>
      <c r="M54" s="361"/>
      <c r="N54" s="361"/>
      <c r="O54" s="362"/>
    </row>
    <row r="55" spans="1:15" s="157" customFormat="1" ht="14.25" thickTop="1" thickBot="1" x14ac:dyDescent="0.25">
      <c r="A55" s="360" t="s">
        <v>190</v>
      </c>
      <c r="B55" s="361"/>
      <c r="C55" s="361"/>
      <c r="D55" s="361"/>
      <c r="E55" s="361"/>
      <c r="F55" s="361"/>
      <c r="G55" s="361"/>
      <c r="H55" s="361"/>
      <c r="I55" s="361"/>
      <c r="J55" s="361"/>
      <c r="K55" s="361"/>
      <c r="L55" s="361"/>
      <c r="M55" s="361"/>
      <c r="N55" s="361"/>
      <c r="O55" s="362"/>
    </row>
    <row r="56" spans="1:15" s="65" customFormat="1" ht="14.25" thickTop="1" thickBot="1" x14ac:dyDescent="0.25">
      <c r="A56" s="357" t="s">
        <v>285</v>
      </c>
      <c r="B56" s="358"/>
      <c r="C56" s="359"/>
      <c r="D56" s="359"/>
      <c r="E56" s="359"/>
      <c r="F56" s="359"/>
      <c r="G56" s="359"/>
      <c r="H56" s="359"/>
      <c r="I56" s="359"/>
      <c r="J56" s="359"/>
      <c r="K56" s="359"/>
      <c r="L56" s="359"/>
      <c r="M56" s="359"/>
      <c r="N56" s="359"/>
      <c r="O56" s="359"/>
    </row>
    <row r="57" spans="1:15" s="65" customFormat="1" ht="14.25" thickTop="1" thickBot="1" x14ac:dyDescent="0.25">
      <c r="A57" s="360" t="s">
        <v>183</v>
      </c>
      <c r="B57" s="361"/>
      <c r="C57" s="361"/>
      <c r="D57" s="361"/>
      <c r="E57" s="361"/>
      <c r="F57" s="361"/>
      <c r="G57" s="361"/>
      <c r="H57" s="361"/>
      <c r="I57" s="361"/>
      <c r="J57" s="361"/>
      <c r="K57" s="361"/>
      <c r="L57" s="361"/>
      <c r="M57" s="361"/>
      <c r="N57" s="361"/>
      <c r="O57" s="362"/>
    </row>
    <row r="58" spans="1:15" s="65" customFormat="1" ht="14.25" thickTop="1" thickBot="1" x14ac:dyDescent="0.25">
      <c r="A58" s="360" t="s">
        <v>29</v>
      </c>
      <c r="B58" s="361"/>
      <c r="C58" s="361"/>
      <c r="D58" s="361"/>
      <c r="E58" s="361"/>
      <c r="F58" s="361"/>
      <c r="G58" s="361"/>
      <c r="H58" s="361"/>
      <c r="I58" s="361"/>
      <c r="J58" s="361"/>
      <c r="K58" s="361"/>
      <c r="L58" s="361"/>
      <c r="M58" s="361"/>
      <c r="N58" s="361"/>
      <c r="O58" s="362"/>
    </row>
    <row r="59" spans="1:15" s="65" customFormat="1" ht="14.25" thickTop="1" thickBot="1" x14ac:dyDescent="0.25">
      <c r="A59" s="360" t="s">
        <v>102</v>
      </c>
      <c r="B59" s="361"/>
      <c r="C59" s="361"/>
      <c r="D59" s="361"/>
      <c r="E59" s="361"/>
      <c r="F59" s="361"/>
      <c r="G59" s="361"/>
      <c r="H59" s="361"/>
      <c r="I59" s="361"/>
      <c r="J59" s="361"/>
      <c r="K59" s="361"/>
      <c r="L59" s="361"/>
      <c r="M59" s="361"/>
      <c r="N59" s="361"/>
      <c r="O59" s="362"/>
    </row>
    <row r="60" spans="1:15" s="65" customFormat="1" ht="14.25" thickTop="1" thickBot="1" x14ac:dyDescent="0.25">
      <c r="A60" s="360" t="s">
        <v>32</v>
      </c>
      <c r="B60" s="361"/>
      <c r="C60" s="361"/>
      <c r="D60" s="361"/>
      <c r="E60" s="361"/>
      <c r="F60" s="361"/>
      <c r="G60" s="361"/>
      <c r="H60" s="361"/>
      <c r="I60" s="361"/>
      <c r="J60" s="361"/>
      <c r="K60" s="361"/>
      <c r="L60" s="361"/>
      <c r="M60" s="361"/>
      <c r="N60" s="361"/>
      <c r="O60" s="362"/>
    </row>
    <row r="61" spans="1:15" s="157" customFormat="1" ht="14.25" thickTop="1" thickBot="1" x14ac:dyDescent="0.25">
      <c r="A61" s="360" t="s">
        <v>81</v>
      </c>
      <c r="B61" s="361"/>
      <c r="C61" s="361"/>
      <c r="D61" s="361"/>
      <c r="E61" s="361"/>
      <c r="F61" s="361"/>
      <c r="G61" s="361"/>
      <c r="H61" s="361"/>
      <c r="I61" s="361"/>
      <c r="J61" s="361"/>
      <c r="K61" s="361"/>
      <c r="L61" s="361"/>
      <c r="M61" s="361"/>
      <c r="N61" s="361"/>
      <c r="O61" s="362"/>
    </row>
    <row r="62" spans="1:15" s="157" customFormat="1" ht="14.25" thickTop="1" thickBot="1" x14ac:dyDescent="0.25">
      <c r="A62" s="360" t="s">
        <v>82</v>
      </c>
      <c r="B62" s="361"/>
      <c r="C62" s="361"/>
      <c r="D62" s="361"/>
      <c r="E62" s="361"/>
      <c r="F62" s="361"/>
      <c r="G62" s="361"/>
      <c r="H62" s="361"/>
      <c r="I62" s="361"/>
      <c r="J62" s="361"/>
      <c r="K62" s="361"/>
      <c r="L62" s="361"/>
      <c r="M62" s="361"/>
      <c r="N62" s="361"/>
      <c r="O62" s="362"/>
    </row>
    <row r="63" spans="1:15" s="157" customFormat="1" ht="14.25" thickTop="1" thickBot="1" x14ac:dyDescent="0.25">
      <c r="A63" s="360" t="s">
        <v>87</v>
      </c>
      <c r="B63" s="361"/>
      <c r="C63" s="361"/>
      <c r="D63" s="361"/>
      <c r="E63" s="361"/>
      <c r="F63" s="361"/>
      <c r="G63" s="361"/>
      <c r="H63" s="361"/>
      <c r="I63" s="361"/>
      <c r="J63" s="361"/>
      <c r="K63" s="361"/>
      <c r="L63" s="361"/>
      <c r="M63" s="361"/>
      <c r="N63" s="361"/>
      <c r="O63" s="362"/>
    </row>
    <row r="64" spans="1:15" s="157" customFormat="1" ht="14.25" thickTop="1" thickBot="1" x14ac:dyDescent="0.25">
      <c r="A64" s="360" t="s">
        <v>88</v>
      </c>
      <c r="B64" s="361"/>
      <c r="C64" s="361"/>
      <c r="D64" s="361"/>
      <c r="E64" s="361"/>
      <c r="F64" s="361"/>
      <c r="G64" s="361"/>
      <c r="H64" s="361"/>
      <c r="I64" s="361"/>
      <c r="J64" s="361"/>
      <c r="K64" s="361"/>
      <c r="L64" s="361"/>
      <c r="M64" s="361"/>
      <c r="N64" s="361"/>
      <c r="O64" s="362"/>
    </row>
    <row r="65" spans="1:15" s="65" customFormat="1" ht="14.25" thickTop="1" thickBot="1" x14ac:dyDescent="0.25">
      <c r="A65" s="360" t="s">
        <v>30</v>
      </c>
      <c r="B65" s="361"/>
      <c r="C65" s="361"/>
      <c r="D65" s="361"/>
      <c r="E65" s="361"/>
      <c r="F65" s="361"/>
      <c r="G65" s="361"/>
      <c r="H65" s="361"/>
      <c r="I65" s="361"/>
      <c r="J65" s="361"/>
      <c r="K65" s="361"/>
      <c r="L65" s="361"/>
      <c r="M65" s="361"/>
      <c r="N65" s="361"/>
      <c r="O65" s="362"/>
    </row>
    <row r="66" spans="1:15" s="65" customFormat="1" ht="14.25" thickTop="1" thickBot="1" x14ac:dyDescent="0.25">
      <c r="A66" s="360" t="s">
        <v>36</v>
      </c>
      <c r="B66" s="361"/>
      <c r="C66" s="361"/>
      <c r="D66" s="361"/>
      <c r="E66" s="361"/>
      <c r="F66" s="361"/>
      <c r="G66" s="361"/>
      <c r="H66" s="361"/>
      <c r="I66" s="361"/>
      <c r="J66" s="361"/>
      <c r="K66" s="361"/>
      <c r="L66" s="361"/>
      <c r="M66" s="361"/>
      <c r="N66" s="361"/>
      <c r="O66" s="362"/>
    </row>
    <row r="67" spans="1:15" s="128" customFormat="1" ht="30.75" hidden="1" customHeight="1" thickTop="1" thickBot="1" x14ac:dyDescent="0.25">
      <c r="A67" s="369" t="s">
        <v>185</v>
      </c>
      <c r="B67" s="369"/>
      <c r="C67" s="369"/>
      <c r="D67" s="369"/>
      <c r="E67" s="369"/>
      <c r="F67" s="369"/>
      <c r="G67" s="369"/>
      <c r="H67" s="369"/>
      <c r="I67" s="369"/>
      <c r="J67" s="369"/>
      <c r="K67" s="369"/>
      <c r="L67" s="369"/>
      <c r="M67" s="369"/>
      <c r="N67" s="369"/>
      <c r="O67" s="369"/>
    </row>
    <row r="68" spans="1:15" ht="29.25" thickTop="1" x14ac:dyDescent="0.2"/>
  </sheetData>
  <mergeCells count="23">
    <mergeCell ref="A1:O1"/>
    <mergeCell ref="A57:O57"/>
    <mergeCell ref="A58:O58"/>
    <mergeCell ref="A59:O59"/>
    <mergeCell ref="A60:O60"/>
    <mergeCell ref="A47:O47"/>
    <mergeCell ref="A48:O48"/>
    <mergeCell ref="A50:O50"/>
    <mergeCell ref="A51:O51"/>
    <mergeCell ref="A49:O49"/>
    <mergeCell ref="A55:O55"/>
    <mergeCell ref="A52:O52"/>
    <mergeCell ref="A53:O53"/>
    <mergeCell ref="A54:O54"/>
    <mergeCell ref="A56:O56"/>
    <mergeCell ref="A46:P46"/>
    <mergeCell ref="A65:O65"/>
    <mergeCell ref="A66:O66"/>
    <mergeCell ref="A67:O67"/>
    <mergeCell ref="A61:O61"/>
    <mergeCell ref="A62:O62"/>
    <mergeCell ref="A63:O63"/>
    <mergeCell ref="A64:O64"/>
  </mergeCells>
  <phoneticPr fontId="2" type="noConversion"/>
  <pageMargins left="0.19" right="0.16" top="7.874015748031496E-2" bottom="0.19685039370078741" header="0.11811023622047245" footer="0.11811023622047245"/>
  <pageSetup paperSize="9" scale="62" fitToHeight="4" orientation="landscape"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topLeftCell="A23" zoomScale="90" zoomScaleNormal="60" zoomScaleSheetLayoutView="90" workbookViewId="0">
      <selection activeCell="N18" sqref="N18"/>
    </sheetView>
  </sheetViews>
  <sheetFormatPr defaultColWidth="9.140625" defaultRowHeight="12.75" x14ac:dyDescent="0.2"/>
  <cols>
    <col min="1" max="1" width="24.28515625" style="167" customWidth="1"/>
    <col min="2" max="2" width="17.5703125" style="167" customWidth="1"/>
    <col min="3" max="3" width="8.7109375" style="168" customWidth="1"/>
    <col min="4" max="4" width="12" style="167" customWidth="1"/>
    <col min="5" max="5" width="8.7109375" style="169" customWidth="1"/>
    <col min="6" max="6" width="1.7109375" style="169" customWidth="1"/>
    <col min="7" max="7" width="9.5703125" style="167" customWidth="1"/>
    <col min="8" max="8" width="12.7109375" style="167" customWidth="1"/>
    <col min="9" max="9" width="8.7109375" style="167" customWidth="1"/>
    <col min="10" max="10" width="11.7109375" style="167" customWidth="1"/>
    <col min="11" max="11" width="53.28515625" style="167" customWidth="1"/>
    <col min="12" max="12" width="4.7109375" style="167" customWidth="1"/>
    <col min="13" max="13" width="16.42578125" style="167" customWidth="1"/>
    <col min="14" max="14" width="6" style="167" customWidth="1"/>
    <col min="15" max="15" width="28.28515625" style="167" customWidth="1"/>
    <col min="16" max="16384" width="9.140625" style="158"/>
  </cols>
  <sheetData>
    <row r="1" spans="1:15" ht="30" customHeight="1" x14ac:dyDescent="0.2">
      <c r="A1" s="370" t="s">
        <v>379</v>
      </c>
      <c r="B1" s="370"/>
      <c r="C1" s="370"/>
      <c r="D1" s="370"/>
      <c r="E1" s="370"/>
      <c r="F1" s="370"/>
      <c r="G1" s="370"/>
      <c r="H1" s="370"/>
      <c r="I1" s="370"/>
      <c r="J1" s="370"/>
      <c r="K1" s="370"/>
      <c r="L1" s="370"/>
      <c r="M1" s="370"/>
      <c r="N1" s="370"/>
      <c r="O1" s="370"/>
    </row>
    <row r="2" spans="1:15" s="174" customFormat="1" ht="30" customHeight="1" x14ac:dyDescent="0.2">
      <c r="A2" s="86" t="s">
        <v>3</v>
      </c>
      <c r="B2" s="86" t="s">
        <v>175</v>
      </c>
      <c r="C2" s="170" t="s">
        <v>0</v>
      </c>
      <c r="D2" s="171" t="s">
        <v>6</v>
      </c>
      <c r="E2" s="172" t="s">
        <v>24</v>
      </c>
      <c r="F2" s="172"/>
      <c r="G2" s="170" t="s">
        <v>9</v>
      </c>
      <c r="H2" s="173" t="s">
        <v>25</v>
      </c>
      <c r="I2" s="170" t="s">
        <v>1</v>
      </c>
      <c r="J2" s="170" t="s">
        <v>64</v>
      </c>
      <c r="K2" s="170" t="s">
        <v>7</v>
      </c>
      <c r="L2" s="170" t="s">
        <v>5</v>
      </c>
      <c r="M2" s="170" t="s">
        <v>4</v>
      </c>
      <c r="N2" s="170"/>
      <c r="O2" s="170" t="s">
        <v>2</v>
      </c>
    </row>
    <row r="3" spans="1:15" ht="13.5" thickBot="1" x14ac:dyDescent="0.25">
      <c r="A3" s="175" t="s">
        <v>90</v>
      </c>
      <c r="B3" s="175"/>
      <c r="C3" s="175"/>
      <c r="D3" s="175"/>
      <c r="E3" s="175"/>
      <c r="F3" s="175"/>
      <c r="G3" s="175"/>
      <c r="H3" s="175"/>
      <c r="I3" s="175"/>
      <c r="J3" s="175"/>
      <c r="K3" s="175"/>
      <c r="L3" s="175"/>
      <c r="M3" s="175"/>
      <c r="N3" s="175"/>
      <c r="O3" s="175"/>
    </row>
    <row r="4" spans="1:15" ht="39.75" thickTop="1" thickBot="1" x14ac:dyDescent="0.3">
      <c r="A4" s="276" t="s">
        <v>11</v>
      </c>
      <c r="B4" s="374" t="s">
        <v>430</v>
      </c>
      <c r="C4" s="351">
        <v>4.7399999999999998E-2</v>
      </c>
      <c r="D4" s="352" t="s">
        <v>370</v>
      </c>
      <c r="E4" s="176">
        <v>7.7100000000000002E-2</v>
      </c>
      <c r="F4" s="177"/>
      <c r="G4" s="178" t="s">
        <v>65</v>
      </c>
      <c r="H4" s="179">
        <v>0</v>
      </c>
      <c r="I4" s="180" t="s">
        <v>10</v>
      </c>
      <c r="J4" s="181" t="s">
        <v>66</v>
      </c>
      <c r="K4" s="183" t="s">
        <v>229</v>
      </c>
      <c r="L4" s="182" t="s">
        <v>66</v>
      </c>
      <c r="M4" s="183" t="s">
        <v>68</v>
      </c>
      <c r="N4" s="279" t="s">
        <v>399</v>
      </c>
      <c r="O4" s="183" t="s">
        <v>67</v>
      </c>
    </row>
    <row r="5" spans="1:15" ht="39.75" thickTop="1" thickBot="1" x14ac:dyDescent="0.3">
      <c r="A5" s="308" t="s">
        <v>11</v>
      </c>
      <c r="B5" s="374" t="s">
        <v>431</v>
      </c>
      <c r="C5" s="353">
        <v>4.8399999999999999E-2</v>
      </c>
      <c r="D5" s="352" t="s">
        <v>371</v>
      </c>
      <c r="E5" s="176">
        <v>7.7499999999999999E-2</v>
      </c>
      <c r="F5" s="185"/>
      <c r="G5" s="186" t="s">
        <v>69</v>
      </c>
      <c r="H5" s="179">
        <v>0</v>
      </c>
      <c r="I5" s="180" t="s">
        <v>10</v>
      </c>
      <c r="J5" s="181" t="s">
        <v>66</v>
      </c>
      <c r="K5" s="183" t="s">
        <v>229</v>
      </c>
      <c r="L5" s="182" t="s">
        <v>66</v>
      </c>
      <c r="M5" s="183" t="s">
        <v>68</v>
      </c>
      <c r="N5" s="279" t="s">
        <v>400</v>
      </c>
      <c r="O5" s="183" t="s">
        <v>67</v>
      </c>
    </row>
    <row r="6" spans="1:15" ht="39.75" thickTop="1" thickBot="1" x14ac:dyDescent="0.3">
      <c r="A6" s="308" t="s">
        <v>11</v>
      </c>
      <c r="B6" s="374" t="s">
        <v>432</v>
      </c>
      <c r="C6" s="292">
        <v>5.2999999999999999E-2</v>
      </c>
      <c r="D6" s="350" t="s">
        <v>373</v>
      </c>
      <c r="E6" s="176">
        <v>7.9000000000000001E-2</v>
      </c>
      <c r="F6" s="187"/>
      <c r="G6" s="186" t="s">
        <v>70</v>
      </c>
      <c r="H6" s="179">
        <v>0</v>
      </c>
      <c r="I6" s="180" t="s">
        <v>10</v>
      </c>
      <c r="J6" s="181" t="s">
        <v>66</v>
      </c>
      <c r="K6" s="183" t="s">
        <v>229</v>
      </c>
      <c r="L6" s="182" t="s">
        <v>66</v>
      </c>
      <c r="M6" s="183" t="s">
        <v>68</v>
      </c>
      <c r="N6" s="279" t="s">
        <v>401</v>
      </c>
      <c r="O6" s="183" t="s">
        <v>67</v>
      </c>
    </row>
    <row r="7" spans="1:15" ht="39.75" thickTop="1" thickBot="1" x14ac:dyDescent="0.3">
      <c r="A7" s="308" t="s">
        <v>11</v>
      </c>
      <c r="B7" s="374" t="s">
        <v>433</v>
      </c>
      <c r="C7" s="292">
        <v>5.3499999999999999E-2</v>
      </c>
      <c r="D7" s="339" t="s">
        <v>374</v>
      </c>
      <c r="E7" s="176">
        <v>7.9200000000000007E-2</v>
      </c>
      <c r="F7" s="103"/>
      <c r="G7" s="186" t="s">
        <v>71</v>
      </c>
      <c r="H7" s="179">
        <v>0</v>
      </c>
      <c r="I7" s="180" t="s">
        <v>10</v>
      </c>
      <c r="J7" s="181" t="s">
        <v>66</v>
      </c>
      <c r="K7" s="183" t="s">
        <v>229</v>
      </c>
      <c r="L7" s="182" t="s">
        <v>66</v>
      </c>
      <c r="M7" s="183" t="s">
        <v>68</v>
      </c>
      <c r="N7" s="279" t="s">
        <v>402</v>
      </c>
      <c r="O7" s="183" t="s">
        <v>67</v>
      </c>
    </row>
    <row r="8" spans="1:15" ht="39.75" thickTop="1" thickBot="1" x14ac:dyDescent="0.3">
      <c r="A8" s="308" t="s">
        <v>11</v>
      </c>
      <c r="B8" s="374" t="s">
        <v>434</v>
      </c>
      <c r="C8" s="351">
        <v>5.5E-2</v>
      </c>
      <c r="D8" s="352" t="s">
        <v>375</v>
      </c>
      <c r="E8" s="176">
        <v>7.9699999999999993E-2</v>
      </c>
      <c r="F8" s="104"/>
      <c r="G8" s="186" t="s">
        <v>72</v>
      </c>
      <c r="H8" s="179">
        <v>0</v>
      </c>
      <c r="I8" s="188" t="s">
        <v>10</v>
      </c>
      <c r="J8" s="181" t="s">
        <v>66</v>
      </c>
      <c r="K8" s="183" t="s">
        <v>229</v>
      </c>
      <c r="L8" s="182" t="s">
        <v>66</v>
      </c>
      <c r="M8" s="183" t="s">
        <v>68</v>
      </c>
      <c r="N8" s="279" t="s">
        <v>403</v>
      </c>
      <c r="O8" s="183" t="s">
        <v>67</v>
      </c>
    </row>
    <row r="9" spans="1:15" ht="39.75" thickTop="1" thickBot="1" x14ac:dyDescent="0.3">
      <c r="A9" s="308" t="s">
        <v>19</v>
      </c>
      <c r="B9" s="374" t="s">
        <v>435</v>
      </c>
      <c r="C9" s="351">
        <v>4.7399999999999998E-2</v>
      </c>
      <c r="D9" s="352" t="s">
        <v>370</v>
      </c>
      <c r="E9" s="176">
        <v>7.7899999999999997E-2</v>
      </c>
      <c r="F9" s="177"/>
      <c r="G9" s="178" t="s">
        <v>65</v>
      </c>
      <c r="H9" s="179">
        <v>0</v>
      </c>
      <c r="I9" s="189" t="s">
        <v>20</v>
      </c>
      <c r="J9" s="181" t="s">
        <v>66</v>
      </c>
      <c r="K9" s="183" t="s">
        <v>229</v>
      </c>
      <c r="L9" s="182" t="s">
        <v>66</v>
      </c>
      <c r="M9" s="183" t="s">
        <v>68</v>
      </c>
      <c r="N9" s="279" t="s">
        <v>404</v>
      </c>
      <c r="O9" s="190" t="s">
        <v>73</v>
      </c>
    </row>
    <row r="10" spans="1:15" ht="39.75" thickTop="1" thickBot="1" x14ac:dyDescent="0.3">
      <c r="A10" s="308" t="s">
        <v>19</v>
      </c>
      <c r="B10" s="374" t="s">
        <v>436</v>
      </c>
      <c r="C10" s="353">
        <v>4.8399999999999999E-2</v>
      </c>
      <c r="D10" s="352" t="s">
        <v>371</v>
      </c>
      <c r="E10" s="176">
        <v>7.8200000000000006E-2</v>
      </c>
      <c r="F10" s="185"/>
      <c r="G10" s="186" t="s">
        <v>69</v>
      </c>
      <c r="H10" s="179">
        <v>0</v>
      </c>
      <c r="I10" s="180" t="s">
        <v>20</v>
      </c>
      <c r="J10" s="181" t="s">
        <v>66</v>
      </c>
      <c r="K10" s="183" t="s">
        <v>229</v>
      </c>
      <c r="L10" s="182" t="s">
        <v>66</v>
      </c>
      <c r="M10" s="183" t="s">
        <v>68</v>
      </c>
      <c r="N10" s="279" t="s">
        <v>405</v>
      </c>
      <c r="O10" s="190" t="s">
        <v>73</v>
      </c>
    </row>
    <row r="11" spans="1:15" ht="39.75" thickTop="1" thickBot="1" x14ac:dyDescent="0.3">
      <c r="A11" s="308" t="s">
        <v>19</v>
      </c>
      <c r="B11" s="374" t="s">
        <v>437</v>
      </c>
      <c r="C11" s="351">
        <v>5.2999999999999999E-2</v>
      </c>
      <c r="D11" s="352" t="s">
        <v>373</v>
      </c>
      <c r="E11" s="176">
        <v>7.9600000000000004E-2</v>
      </c>
      <c r="F11" s="187"/>
      <c r="G11" s="192" t="s">
        <v>70</v>
      </c>
      <c r="H11" s="179">
        <v>0</v>
      </c>
      <c r="I11" s="180" t="s">
        <v>20</v>
      </c>
      <c r="J11" s="181" t="s">
        <v>66</v>
      </c>
      <c r="K11" s="183" t="s">
        <v>229</v>
      </c>
      <c r="L11" s="182" t="s">
        <v>66</v>
      </c>
      <c r="M11" s="183" t="s">
        <v>68</v>
      </c>
      <c r="N11" s="279" t="s">
        <v>406</v>
      </c>
      <c r="O11" s="190" t="s">
        <v>73</v>
      </c>
    </row>
    <row r="12" spans="1:15" ht="39.75" thickTop="1" thickBot="1" x14ac:dyDescent="0.3">
      <c r="A12" s="308" t="s">
        <v>19</v>
      </c>
      <c r="B12" s="374" t="s">
        <v>438</v>
      </c>
      <c r="C12" s="351">
        <v>5.3499999999999999E-2</v>
      </c>
      <c r="D12" s="352" t="s">
        <v>374</v>
      </c>
      <c r="E12" s="176">
        <v>7.9799999999999996E-2</v>
      </c>
      <c r="F12" s="193"/>
      <c r="G12" s="186" t="s">
        <v>74</v>
      </c>
      <c r="H12" s="179">
        <v>0</v>
      </c>
      <c r="I12" s="189" t="s">
        <v>20</v>
      </c>
      <c r="J12" s="181" t="s">
        <v>66</v>
      </c>
      <c r="K12" s="183" t="s">
        <v>229</v>
      </c>
      <c r="L12" s="182" t="s">
        <v>66</v>
      </c>
      <c r="M12" s="183" t="s">
        <v>68</v>
      </c>
      <c r="N12" s="279" t="s">
        <v>407</v>
      </c>
      <c r="O12" s="190" t="s">
        <v>73</v>
      </c>
    </row>
    <row r="13" spans="1:15" s="167" customFormat="1" ht="14.25" thickTop="1" thickBot="1" x14ac:dyDescent="0.25">
      <c r="A13" s="175" t="s">
        <v>210</v>
      </c>
      <c r="B13" s="242"/>
      <c r="C13" s="262"/>
      <c r="D13" s="262"/>
      <c r="E13" s="194"/>
      <c r="F13" s="175"/>
      <c r="G13" s="175"/>
      <c r="H13" s="175"/>
      <c r="I13" s="175"/>
      <c r="J13" s="175"/>
      <c r="K13" s="175"/>
      <c r="L13" s="175"/>
      <c r="M13" s="175"/>
      <c r="N13" s="175"/>
      <c r="O13" s="175"/>
    </row>
    <row r="14" spans="1:15" s="167" customFormat="1" ht="27" thickTop="1" thickBot="1" x14ac:dyDescent="0.3">
      <c r="A14" s="191" t="s">
        <v>12</v>
      </c>
      <c r="B14" s="263" t="s">
        <v>335</v>
      </c>
      <c r="C14" s="288">
        <v>4.7899999999999998E-2</v>
      </c>
      <c r="D14" s="287" t="s">
        <v>15</v>
      </c>
      <c r="E14" s="235">
        <v>8.0399999999999999E-2</v>
      </c>
      <c r="F14" s="177"/>
      <c r="G14" s="237" t="s">
        <v>65</v>
      </c>
      <c r="H14" s="179">
        <v>0</v>
      </c>
      <c r="I14" s="195" t="s">
        <v>10</v>
      </c>
      <c r="J14" s="181" t="s">
        <v>66</v>
      </c>
      <c r="K14" s="183" t="s">
        <v>211</v>
      </c>
      <c r="L14" s="183" t="s">
        <v>66</v>
      </c>
      <c r="M14" s="183" t="s">
        <v>68</v>
      </c>
      <c r="N14" s="279" t="s">
        <v>310</v>
      </c>
      <c r="O14" s="183" t="s">
        <v>208</v>
      </c>
    </row>
    <row r="15" spans="1:15" s="167" customFormat="1" ht="27" thickTop="1" thickBot="1" x14ac:dyDescent="0.3">
      <c r="A15" s="191" t="s">
        <v>12</v>
      </c>
      <c r="B15" s="276" t="s">
        <v>336</v>
      </c>
      <c r="C15" s="288">
        <v>4.9000000000000002E-2</v>
      </c>
      <c r="D15" s="287" t="s">
        <v>15</v>
      </c>
      <c r="E15" s="235">
        <v>8.0699999999999994E-2</v>
      </c>
      <c r="F15" s="185"/>
      <c r="G15" s="253" t="s">
        <v>69</v>
      </c>
      <c r="H15" s="179">
        <v>0</v>
      </c>
      <c r="I15" s="195" t="s">
        <v>10</v>
      </c>
      <c r="J15" s="181" t="s">
        <v>66</v>
      </c>
      <c r="K15" s="183" t="s">
        <v>211</v>
      </c>
      <c r="L15" s="183" t="s">
        <v>66</v>
      </c>
      <c r="M15" s="183" t="s">
        <v>68</v>
      </c>
      <c r="N15" s="279" t="s">
        <v>309</v>
      </c>
      <c r="O15" s="183" t="s">
        <v>208</v>
      </c>
    </row>
    <row r="16" spans="1:15" s="167" customFormat="1" ht="27" thickTop="1" thickBot="1" x14ac:dyDescent="0.3">
      <c r="A16" s="191" t="s">
        <v>12</v>
      </c>
      <c r="B16" s="374" t="s">
        <v>441</v>
      </c>
      <c r="C16" s="351">
        <v>5.5500000000000001E-2</v>
      </c>
      <c r="D16" s="287" t="s">
        <v>15</v>
      </c>
      <c r="E16" s="235">
        <v>8.2400000000000001E-2</v>
      </c>
      <c r="F16" s="187"/>
      <c r="G16" s="253" t="s">
        <v>70</v>
      </c>
      <c r="H16" s="179">
        <v>0</v>
      </c>
      <c r="I16" s="195" t="s">
        <v>10</v>
      </c>
      <c r="J16" s="181" t="s">
        <v>66</v>
      </c>
      <c r="K16" s="183" t="s">
        <v>211</v>
      </c>
      <c r="L16" s="183" t="s">
        <v>66</v>
      </c>
      <c r="M16" s="183" t="s">
        <v>68</v>
      </c>
      <c r="N16" s="279" t="s">
        <v>408</v>
      </c>
      <c r="O16" s="183" t="s">
        <v>208</v>
      </c>
    </row>
    <row r="17" spans="1:15" s="167" customFormat="1" ht="27" thickTop="1" thickBot="1" x14ac:dyDescent="0.3">
      <c r="A17" s="191" t="s">
        <v>12</v>
      </c>
      <c r="B17" s="292" t="s">
        <v>439</v>
      </c>
      <c r="C17" s="351">
        <v>5.6500000000000002E-2</v>
      </c>
      <c r="D17" s="287" t="s">
        <v>15</v>
      </c>
      <c r="E17" s="235">
        <v>8.2699999999999996E-2</v>
      </c>
      <c r="F17" s="103"/>
      <c r="G17" s="253" t="s">
        <v>71</v>
      </c>
      <c r="H17" s="179">
        <v>0</v>
      </c>
      <c r="I17" s="195" t="s">
        <v>10</v>
      </c>
      <c r="J17" s="181" t="s">
        <v>66</v>
      </c>
      <c r="K17" s="183" t="s">
        <v>211</v>
      </c>
      <c r="L17" s="183" t="s">
        <v>66</v>
      </c>
      <c r="M17" s="183" t="s">
        <v>68</v>
      </c>
      <c r="N17" s="279" t="s">
        <v>409</v>
      </c>
      <c r="O17" s="183" t="s">
        <v>208</v>
      </c>
    </row>
    <row r="18" spans="1:15" s="167" customFormat="1" ht="27" thickTop="1" thickBot="1" x14ac:dyDescent="0.3">
      <c r="A18" s="191" t="s">
        <v>12</v>
      </c>
      <c r="B18" s="292" t="s">
        <v>440</v>
      </c>
      <c r="C18" s="351">
        <v>5.7500000000000002E-2</v>
      </c>
      <c r="D18" s="287" t="s">
        <v>15</v>
      </c>
      <c r="E18" s="235">
        <v>8.2900000000000001E-2</v>
      </c>
      <c r="F18" s="240"/>
      <c r="G18" s="253" t="s">
        <v>72</v>
      </c>
      <c r="H18" s="179">
        <v>0</v>
      </c>
      <c r="I18" s="195" t="s">
        <v>10</v>
      </c>
      <c r="J18" s="181" t="s">
        <v>66</v>
      </c>
      <c r="K18" s="183" t="s">
        <v>211</v>
      </c>
      <c r="L18" s="183" t="s">
        <v>66</v>
      </c>
      <c r="M18" s="183" t="s">
        <v>68</v>
      </c>
      <c r="N18" s="279" t="s">
        <v>410</v>
      </c>
      <c r="O18" s="183" t="s">
        <v>208</v>
      </c>
    </row>
    <row r="19" spans="1:15" s="167" customFormat="1" ht="27" thickTop="1" thickBot="1" x14ac:dyDescent="0.3">
      <c r="A19" s="191" t="s">
        <v>12</v>
      </c>
      <c r="B19" s="276" t="s">
        <v>337</v>
      </c>
      <c r="C19" s="288">
        <v>5.7500000000000002E-2</v>
      </c>
      <c r="D19" s="287" t="s">
        <v>15</v>
      </c>
      <c r="E19" s="235">
        <v>8.2900000000000001E-2</v>
      </c>
      <c r="F19" s="241"/>
      <c r="G19" s="253" t="s">
        <v>212</v>
      </c>
      <c r="H19" s="179">
        <v>0</v>
      </c>
      <c r="I19" s="195" t="s">
        <v>10</v>
      </c>
      <c r="J19" s="181" t="s">
        <v>66</v>
      </c>
      <c r="K19" s="183" t="s">
        <v>211</v>
      </c>
      <c r="L19" s="183" t="s">
        <v>66</v>
      </c>
      <c r="M19" s="183" t="s">
        <v>68</v>
      </c>
      <c r="N19" s="279" t="s">
        <v>311</v>
      </c>
      <c r="O19" s="183" t="s">
        <v>208</v>
      </c>
    </row>
    <row r="20" spans="1:15" s="167" customFormat="1" ht="27" thickTop="1" thickBot="1" x14ac:dyDescent="0.3">
      <c r="A20" s="191" t="s">
        <v>13</v>
      </c>
      <c r="B20" s="263" t="s">
        <v>338</v>
      </c>
      <c r="C20" s="288">
        <v>4.6899999999999997E-2</v>
      </c>
      <c r="D20" s="287" t="s">
        <v>15</v>
      </c>
      <c r="E20" s="235">
        <v>7.46E-2</v>
      </c>
      <c r="F20" s="236"/>
      <c r="G20" s="253" t="s">
        <v>65</v>
      </c>
      <c r="H20" s="179">
        <v>0</v>
      </c>
      <c r="I20" s="195" t="s">
        <v>20</v>
      </c>
      <c r="J20" s="181" t="s">
        <v>66</v>
      </c>
      <c r="K20" s="183" t="s">
        <v>211</v>
      </c>
      <c r="L20" s="183" t="s">
        <v>66</v>
      </c>
      <c r="M20" s="183" t="s">
        <v>68</v>
      </c>
      <c r="N20" s="279" t="s">
        <v>312</v>
      </c>
      <c r="O20" s="183" t="s">
        <v>208</v>
      </c>
    </row>
    <row r="21" spans="1:15" s="167" customFormat="1" ht="27" thickTop="1" thickBot="1" x14ac:dyDescent="0.3">
      <c r="A21" s="191" t="s">
        <v>13</v>
      </c>
      <c r="B21" s="263" t="s">
        <v>340</v>
      </c>
      <c r="C21" s="288">
        <v>4.8000000000000001E-2</v>
      </c>
      <c r="D21" s="287" t="s">
        <v>15</v>
      </c>
      <c r="E21" s="235">
        <v>7.51E-2</v>
      </c>
      <c r="F21" s="185"/>
      <c r="G21" s="253" t="s">
        <v>69</v>
      </c>
      <c r="H21" s="179">
        <v>0</v>
      </c>
      <c r="I21" s="195" t="s">
        <v>20</v>
      </c>
      <c r="J21" s="181" t="s">
        <v>66</v>
      </c>
      <c r="K21" s="183" t="s">
        <v>211</v>
      </c>
      <c r="L21" s="183" t="s">
        <v>66</v>
      </c>
      <c r="M21" s="183" t="s">
        <v>68</v>
      </c>
      <c r="N21" s="279" t="s">
        <v>313</v>
      </c>
      <c r="O21" s="183" t="s">
        <v>208</v>
      </c>
    </row>
    <row r="22" spans="1:15" s="167" customFormat="1" ht="27" thickTop="1" thickBot="1" x14ac:dyDescent="0.3">
      <c r="A22" s="191" t="s">
        <v>13</v>
      </c>
      <c r="B22" s="263" t="s">
        <v>341</v>
      </c>
      <c r="C22" s="288">
        <v>5.1999999999999998E-2</v>
      </c>
      <c r="D22" s="287" t="s">
        <v>15</v>
      </c>
      <c r="E22" s="235">
        <v>7.6600000000000001E-2</v>
      </c>
      <c r="F22" s="239"/>
      <c r="G22" s="238" t="s">
        <v>70</v>
      </c>
      <c r="H22" s="179">
        <v>0</v>
      </c>
      <c r="I22" s="195" t="s">
        <v>20</v>
      </c>
      <c r="J22" s="181" t="s">
        <v>66</v>
      </c>
      <c r="K22" s="183" t="s">
        <v>211</v>
      </c>
      <c r="L22" s="183" t="s">
        <v>66</v>
      </c>
      <c r="M22" s="183" t="s">
        <v>68</v>
      </c>
      <c r="N22" s="279" t="s">
        <v>314</v>
      </c>
      <c r="O22" s="183" t="s">
        <v>208</v>
      </c>
    </row>
    <row r="23" spans="1:15" s="167" customFormat="1" ht="27" thickTop="1" thickBot="1" x14ac:dyDescent="0.3">
      <c r="A23" s="191" t="s">
        <v>13</v>
      </c>
      <c r="B23" s="263" t="s">
        <v>339</v>
      </c>
      <c r="C23" s="288">
        <v>5.4399999999999997E-2</v>
      </c>
      <c r="D23" s="287" t="s">
        <v>15</v>
      </c>
      <c r="E23" s="235">
        <v>7.7600000000000002E-2</v>
      </c>
      <c r="F23" s="103"/>
      <c r="G23" s="238" t="s">
        <v>71</v>
      </c>
      <c r="H23" s="179">
        <v>0</v>
      </c>
      <c r="I23" s="195" t="s">
        <v>20</v>
      </c>
      <c r="J23" s="181" t="s">
        <v>66</v>
      </c>
      <c r="K23" s="183" t="s">
        <v>211</v>
      </c>
      <c r="L23" s="183" t="s">
        <v>66</v>
      </c>
      <c r="M23" s="183" t="s">
        <v>68</v>
      </c>
      <c r="N23" s="279" t="s">
        <v>315</v>
      </c>
      <c r="O23" s="183" t="s">
        <v>208</v>
      </c>
    </row>
    <row r="24" spans="1:15" s="167" customFormat="1" ht="27" thickTop="1" thickBot="1" x14ac:dyDescent="0.3">
      <c r="A24" s="191" t="s">
        <v>13</v>
      </c>
      <c r="B24" s="263" t="s">
        <v>342</v>
      </c>
      <c r="C24" s="288">
        <v>5.6500000000000002E-2</v>
      </c>
      <c r="D24" s="287" t="s">
        <v>15</v>
      </c>
      <c r="E24" s="235">
        <v>7.8399999999999997E-2</v>
      </c>
      <c r="F24" s="240"/>
      <c r="G24" s="238" t="s">
        <v>72</v>
      </c>
      <c r="H24" s="179">
        <v>0</v>
      </c>
      <c r="I24" s="195" t="s">
        <v>20</v>
      </c>
      <c r="J24" s="181" t="s">
        <v>66</v>
      </c>
      <c r="K24" s="183" t="s">
        <v>211</v>
      </c>
      <c r="L24" s="183" t="s">
        <v>66</v>
      </c>
      <c r="M24" s="183" t="s">
        <v>68</v>
      </c>
      <c r="N24" s="279" t="s">
        <v>316</v>
      </c>
      <c r="O24" s="183" t="s">
        <v>208</v>
      </c>
    </row>
    <row r="25" spans="1:15" s="167" customFormat="1" ht="27" thickTop="1" thickBot="1" x14ac:dyDescent="0.3">
      <c r="A25" s="191" t="s">
        <v>21</v>
      </c>
      <c r="B25" s="276" t="s">
        <v>292</v>
      </c>
      <c r="C25" s="288">
        <v>4.3499999999999997E-2</v>
      </c>
      <c r="D25" s="287" t="s">
        <v>15</v>
      </c>
      <c r="E25" s="235">
        <v>6.3899999999999998E-2</v>
      </c>
      <c r="F25" s="236"/>
      <c r="G25" s="253" t="s">
        <v>65</v>
      </c>
      <c r="H25" s="179">
        <v>0</v>
      </c>
      <c r="I25" s="195" t="s">
        <v>78</v>
      </c>
      <c r="J25" s="181" t="s">
        <v>66</v>
      </c>
      <c r="K25" s="183" t="s">
        <v>211</v>
      </c>
      <c r="L25" s="183" t="s">
        <v>66</v>
      </c>
      <c r="M25" s="183" t="s">
        <v>68</v>
      </c>
      <c r="N25" s="279" t="s">
        <v>286</v>
      </c>
      <c r="O25" s="183" t="s">
        <v>208</v>
      </c>
    </row>
    <row r="26" spans="1:15" s="167" customFormat="1" ht="27" thickTop="1" thickBot="1" x14ac:dyDescent="0.3">
      <c r="A26" s="191" t="s">
        <v>21</v>
      </c>
      <c r="B26" s="276" t="s">
        <v>293</v>
      </c>
      <c r="C26" s="288">
        <v>4.65E-2</v>
      </c>
      <c r="D26" s="287" t="s">
        <v>15</v>
      </c>
      <c r="E26" s="235">
        <v>6.5699999999999995E-2</v>
      </c>
      <c r="F26" s="185"/>
      <c r="G26" s="253" t="s">
        <v>69</v>
      </c>
      <c r="H26" s="179">
        <v>0</v>
      </c>
      <c r="I26" s="195" t="s">
        <v>78</v>
      </c>
      <c r="J26" s="181" t="s">
        <v>66</v>
      </c>
      <c r="K26" s="183" t="s">
        <v>211</v>
      </c>
      <c r="L26" s="183" t="s">
        <v>66</v>
      </c>
      <c r="M26" s="183" t="s">
        <v>68</v>
      </c>
      <c r="N26" s="279" t="s">
        <v>287</v>
      </c>
      <c r="O26" s="183" t="s">
        <v>208</v>
      </c>
    </row>
    <row r="27" spans="1:15" s="167" customFormat="1" ht="27" thickTop="1" thickBot="1" x14ac:dyDescent="0.3">
      <c r="A27" s="191" t="s">
        <v>21</v>
      </c>
      <c r="B27" s="276" t="s">
        <v>277</v>
      </c>
      <c r="C27" s="288">
        <v>5.1400000000000001E-2</v>
      </c>
      <c r="D27" s="287" t="s">
        <v>15</v>
      </c>
      <c r="E27" s="235">
        <v>6.8599999999999994E-2</v>
      </c>
      <c r="F27" s="239"/>
      <c r="G27" s="238" t="s">
        <v>70</v>
      </c>
      <c r="H27" s="179">
        <v>0</v>
      </c>
      <c r="I27" s="195" t="s">
        <v>78</v>
      </c>
      <c r="J27" s="181" t="s">
        <v>66</v>
      </c>
      <c r="K27" s="183" t="s">
        <v>211</v>
      </c>
      <c r="L27" s="183" t="s">
        <v>66</v>
      </c>
      <c r="M27" s="183" t="s">
        <v>68</v>
      </c>
      <c r="N27" s="279" t="s">
        <v>264</v>
      </c>
      <c r="O27" s="183" t="s">
        <v>208</v>
      </c>
    </row>
    <row r="28" spans="1:15" s="167" customFormat="1" ht="27" thickTop="1" thickBot="1" x14ac:dyDescent="0.3">
      <c r="A28" s="191" t="s">
        <v>21</v>
      </c>
      <c r="B28" s="276" t="s">
        <v>276</v>
      </c>
      <c r="C28" s="288">
        <v>5.1900000000000002E-2</v>
      </c>
      <c r="D28" s="287" t="s">
        <v>15</v>
      </c>
      <c r="E28" s="235">
        <v>6.8900000000000003E-2</v>
      </c>
      <c r="F28" s="103"/>
      <c r="G28" s="238" t="s">
        <v>71</v>
      </c>
      <c r="H28" s="179">
        <v>0</v>
      </c>
      <c r="I28" s="195" t="s">
        <v>78</v>
      </c>
      <c r="J28" s="181" t="s">
        <v>66</v>
      </c>
      <c r="K28" s="183" t="s">
        <v>211</v>
      </c>
      <c r="L28" s="183" t="s">
        <v>66</v>
      </c>
      <c r="M28" s="183" t="s">
        <v>68</v>
      </c>
      <c r="N28" s="279" t="s">
        <v>278</v>
      </c>
      <c r="O28" s="183" t="s">
        <v>208</v>
      </c>
    </row>
    <row r="29" spans="1:15" ht="14.25" thickTop="1" thickBot="1" x14ac:dyDescent="0.25">
      <c r="A29" s="135" t="s">
        <v>227</v>
      </c>
      <c r="B29" s="242"/>
      <c r="C29" s="212"/>
      <c r="D29" s="212"/>
      <c r="E29" s="194"/>
      <c r="F29" s="175"/>
      <c r="G29" s="175"/>
      <c r="H29" s="175"/>
      <c r="I29" s="175"/>
      <c r="J29" s="175"/>
      <c r="K29" s="175"/>
      <c r="L29" s="175"/>
      <c r="M29" s="175"/>
      <c r="N29" s="299"/>
      <c r="O29" s="175"/>
    </row>
    <row r="30" spans="1:15" ht="39.75" thickTop="1" thickBot="1" x14ac:dyDescent="0.3">
      <c r="A30" s="258" t="s">
        <v>223</v>
      </c>
      <c r="B30" s="264" t="s">
        <v>239</v>
      </c>
      <c r="C30" s="278">
        <v>7.9899999999999999E-2</v>
      </c>
      <c r="D30" s="286" t="s">
        <v>238</v>
      </c>
      <c r="E30" s="176">
        <v>8.8300000000000003E-2</v>
      </c>
      <c r="F30" s="254"/>
      <c r="G30" s="181" t="s">
        <v>226</v>
      </c>
      <c r="H30" s="179">
        <v>0</v>
      </c>
      <c r="I30" s="180" t="s">
        <v>10</v>
      </c>
      <c r="J30" s="181" t="s">
        <v>66</v>
      </c>
      <c r="K30" s="183" t="s">
        <v>229</v>
      </c>
      <c r="L30" s="182" t="s">
        <v>66</v>
      </c>
      <c r="M30" s="183" t="s">
        <v>68</v>
      </c>
      <c r="N30" s="279" t="s">
        <v>265</v>
      </c>
      <c r="O30" s="183" t="s">
        <v>67</v>
      </c>
    </row>
    <row r="31" spans="1:15" ht="39.75" thickTop="1" thickBot="1" x14ac:dyDescent="0.3">
      <c r="A31" s="258" t="s">
        <v>225</v>
      </c>
      <c r="B31" s="263" t="s">
        <v>343</v>
      </c>
      <c r="C31" s="278">
        <v>5.0500000000000003E-2</v>
      </c>
      <c r="D31" s="286" t="s">
        <v>246</v>
      </c>
      <c r="E31" s="176">
        <v>7.8200000000000006E-2</v>
      </c>
      <c r="F31" s="254"/>
      <c r="G31" s="181" t="s">
        <v>226</v>
      </c>
      <c r="H31" s="179">
        <v>0</v>
      </c>
      <c r="I31" s="180" t="s">
        <v>10</v>
      </c>
      <c r="J31" s="181" t="s">
        <v>66</v>
      </c>
      <c r="K31" s="183" t="s">
        <v>229</v>
      </c>
      <c r="L31" s="182" t="s">
        <v>66</v>
      </c>
      <c r="M31" s="183" t="s">
        <v>68</v>
      </c>
      <c r="N31" s="279" t="s">
        <v>319</v>
      </c>
      <c r="O31" s="183" t="s">
        <v>67</v>
      </c>
    </row>
    <row r="32" spans="1:15" s="167" customFormat="1" ht="27" thickTop="1" thickBot="1" x14ac:dyDescent="0.3">
      <c r="A32" s="258" t="s">
        <v>224</v>
      </c>
      <c r="B32" s="263" t="s">
        <v>344</v>
      </c>
      <c r="C32" s="288">
        <v>5.3499999999999999E-2</v>
      </c>
      <c r="D32" s="287" t="s">
        <v>15</v>
      </c>
      <c r="E32" s="235">
        <v>8.1900000000000001E-2</v>
      </c>
      <c r="F32" s="255"/>
      <c r="G32" s="181" t="s">
        <v>226</v>
      </c>
      <c r="H32" s="179">
        <v>0</v>
      </c>
      <c r="I32" s="195" t="s">
        <v>10</v>
      </c>
      <c r="J32" s="181" t="s">
        <v>66</v>
      </c>
      <c r="K32" s="183" t="s">
        <v>211</v>
      </c>
      <c r="L32" s="183" t="s">
        <v>66</v>
      </c>
      <c r="M32" s="183" t="s">
        <v>68</v>
      </c>
      <c r="N32" s="279" t="s">
        <v>320</v>
      </c>
      <c r="O32" s="183" t="s">
        <v>208</v>
      </c>
    </row>
    <row r="33" spans="1:16" ht="14.25" thickTop="1" thickBot="1" x14ac:dyDescent="0.25">
      <c r="A33" s="135" t="s">
        <v>228</v>
      </c>
      <c r="B33" s="242"/>
      <c r="C33" s="260"/>
      <c r="D33" s="212"/>
      <c r="E33" s="194"/>
      <c r="F33" s="175"/>
      <c r="G33" s="175"/>
      <c r="H33" s="175"/>
      <c r="I33" s="175"/>
      <c r="J33" s="175"/>
      <c r="K33" s="175"/>
      <c r="L33" s="175"/>
      <c r="M33" s="175"/>
      <c r="N33" s="175"/>
      <c r="O33" s="175"/>
    </row>
    <row r="34" spans="1:16" ht="39.75" thickTop="1" thickBot="1" x14ac:dyDescent="0.3">
      <c r="A34" s="184" t="s">
        <v>91</v>
      </c>
      <c r="B34" s="264" t="s">
        <v>345</v>
      </c>
      <c r="C34" s="278">
        <v>5.79E-2</v>
      </c>
      <c r="D34" s="326" t="s">
        <v>241</v>
      </c>
      <c r="E34" s="176">
        <v>7.5399999999999995E-2</v>
      </c>
      <c r="F34" s="103"/>
      <c r="G34" s="196" t="s">
        <v>71</v>
      </c>
      <c r="H34" s="179">
        <v>250</v>
      </c>
      <c r="I34" s="195" t="s">
        <v>78</v>
      </c>
      <c r="J34" s="195" t="s">
        <v>92</v>
      </c>
      <c r="K34" s="183" t="s">
        <v>242</v>
      </c>
      <c r="L34" s="183" t="s">
        <v>66</v>
      </c>
      <c r="M34" s="183" t="s">
        <v>68</v>
      </c>
      <c r="N34" s="279" t="s">
        <v>317</v>
      </c>
      <c r="O34" s="183" t="s">
        <v>93</v>
      </c>
    </row>
    <row r="35" spans="1:16" ht="39.75" thickTop="1" thickBot="1" x14ac:dyDescent="0.3">
      <c r="A35" s="213" t="s">
        <v>199</v>
      </c>
      <c r="B35" s="264" t="s">
        <v>346</v>
      </c>
      <c r="C35" s="278">
        <v>5.2900000000000003E-2</v>
      </c>
      <c r="D35" s="326" t="s">
        <v>295</v>
      </c>
      <c r="E35" s="176">
        <v>7.2700000000000001E-2</v>
      </c>
      <c r="F35" s="103"/>
      <c r="G35" s="196" t="s">
        <v>71</v>
      </c>
      <c r="H35" s="179">
        <v>250</v>
      </c>
      <c r="I35" s="195" t="s">
        <v>78</v>
      </c>
      <c r="J35" s="195" t="s">
        <v>92</v>
      </c>
      <c r="K35" s="183" t="s">
        <v>242</v>
      </c>
      <c r="L35" s="183" t="s">
        <v>66</v>
      </c>
      <c r="M35" s="183" t="s">
        <v>68</v>
      </c>
      <c r="N35" s="279" t="s">
        <v>318</v>
      </c>
      <c r="O35" s="183" t="s">
        <v>93</v>
      </c>
    </row>
    <row r="36" spans="1:16" s="159" customFormat="1" ht="30" customHeight="1" thickTop="1" thickBot="1" x14ac:dyDescent="0.25">
      <c r="A36" s="197" t="s">
        <v>75</v>
      </c>
      <c r="B36" s="197"/>
      <c r="C36" s="197"/>
      <c r="D36" s="197"/>
      <c r="E36" s="197"/>
      <c r="F36" s="197"/>
      <c r="G36" s="197"/>
      <c r="H36" s="197"/>
      <c r="I36" s="197"/>
      <c r="J36" s="197"/>
      <c r="K36" s="197"/>
      <c r="L36" s="197"/>
      <c r="M36" s="197"/>
      <c r="N36" s="197"/>
      <c r="O36" s="197"/>
    </row>
    <row r="37" spans="1:16" s="60" customFormat="1" ht="14.25" thickTop="1" thickBot="1" x14ac:dyDescent="0.25">
      <c r="A37" s="365" t="s">
        <v>377</v>
      </c>
      <c r="B37" s="365"/>
      <c r="C37" s="367"/>
      <c r="D37" s="367"/>
      <c r="E37" s="367"/>
      <c r="F37" s="367"/>
      <c r="G37" s="367"/>
      <c r="H37" s="367"/>
      <c r="I37" s="367"/>
      <c r="J37" s="367"/>
      <c r="K37" s="367"/>
      <c r="L37" s="367"/>
      <c r="M37" s="367"/>
      <c r="N37" s="367"/>
      <c r="O37" s="367"/>
      <c r="P37" s="367"/>
    </row>
    <row r="38" spans="1:16" s="62" customFormat="1" ht="14.25" thickTop="1" thickBot="1" x14ac:dyDescent="0.25">
      <c r="A38" s="360" t="s">
        <v>240</v>
      </c>
      <c r="B38" s="361"/>
      <c r="C38" s="361"/>
      <c r="D38" s="361"/>
      <c r="E38" s="361"/>
      <c r="F38" s="361"/>
      <c r="G38" s="361"/>
      <c r="H38" s="361"/>
      <c r="I38" s="361"/>
      <c r="J38" s="361"/>
      <c r="K38" s="361"/>
      <c r="L38" s="361"/>
      <c r="M38" s="361"/>
      <c r="N38" s="361"/>
      <c r="O38" s="362"/>
    </row>
    <row r="39" spans="1:16" s="163" customFormat="1" ht="14.25" thickTop="1" thickBot="1" x14ac:dyDescent="0.25">
      <c r="A39" s="200" t="s">
        <v>94</v>
      </c>
      <c r="B39" s="200"/>
      <c r="C39" s="162"/>
      <c r="D39" s="162"/>
      <c r="E39" s="162"/>
      <c r="F39" s="162"/>
      <c r="G39" s="162"/>
      <c r="H39" s="162"/>
      <c r="I39" s="162"/>
      <c r="J39" s="162"/>
      <c r="K39" s="162"/>
      <c r="L39" s="162"/>
      <c r="M39" s="162"/>
      <c r="N39" s="162"/>
      <c r="O39" s="162"/>
    </row>
    <row r="40" spans="1:16" s="163" customFormat="1" ht="14.25" thickTop="1" thickBot="1" x14ac:dyDescent="0.25">
      <c r="A40" s="360" t="s">
        <v>200</v>
      </c>
      <c r="B40" s="361"/>
      <c r="C40" s="361"/>
      <c r="D40" s="361"/>
      <c r="E40" s="361"/>
      <c r="F40" s="361"/>
      <c r="G40" s="361"/>
      <c r="H40" s="361"/>
      <c r="I40" s="361"/>
      <c r="J40" s="361"/>
      <c r="K40" s="361"/>
      <c r="L40" s="361"/>
      <c r="M40" s="361"/>
      <c r="N40" s="361"/>
      <c r="O40" s="361"/>
      <c r="P40" s="362"/>
    </row>
    <row r="41" spans="1:16" s="163" customFormat="1" ht="14.25" thickTop="1" thickBot="1" x14ac:dyDescent="0.25">
      <c r="A41" s="200" t="s">
        <v>201</v>
      </c>
      <c r="B41" s="200"/>
      <c r="C41" s="162"/>
      <c r="D41" s="162"/>
      <c r="E41" s="162"/>
      <c r="F41" s="162"/>
      <c r="G41" s="162"/>
      <c r="H41" s="162"/>
      <c r="I41" s="162"/>
      <c r="J41" s="162"/>
      <c r="K41" s="162"/>
      <c r="L41" s="162"/>
      <c r="M41" s="162"/>
      <c r="N41" s="162"/>
      <c r="O41" s="162"/>
    </row>
    <row r="42" spans="1:16" s="163" customFormat="1" ht="14.25" thickTop="1" thickBot="1" x14ac:dyDescent="0.25">
      <c r="A42" s="360" t="s">
        <v>214</v>
      </c>
      <c r="B42" s="361"/>
      <c r="C42" s="361"/>
      <c r="D42" s="361"/>
      <c r="E42" s="361"/>
      <c r="F42" s="361"/>
      <c r="G42" s="361"/>
      <c r="H42" s="361"/>
      <c r="I42" s="361"/>
      <c r="J42" s="361"/>
      <c r="K42" s="361"/>
      <c r="L42" s="361"/>
      <c r="M42" s="361"/>
      <c r="N42" s="361"/>
      <c r="O42" s="361"/>
    </row>
    <row r="43" spans="1:16" s="166" customFormat="1" ht="14.25" thickTop="1" thickBot="1" x14ac:dyDescent="0.25">
      <c r="A43" s="201" t="s">
        <v>86</v>
      </c>
      <c r="B43" s="202"/>
      <c r="C43" s="164"/>
      <c r="D43" s="164"/>
      <c r="E43" s="164"/>
      <c r="F43" s="164"/>
      <c r="G43" s="164"/>
      <c r="H43" s="164"/>
      <c r="I43" s="164"/>
      <c r="J43" s="164"/>
      <c r="K43" s="165"/>
      <c r="L43" s="164"/>
      <c r="M43" s="164"/>
      <c r="N43" s="164"/>
      <c r="O43" s="164"/>
    </row>
    <row r="44" spans="1:16" s="166" customFormat="1" ht="14.25" thickTop="1" thickBot="1" x14ac:dyDescent="0.25">
      <c r="A44" s="198" t="s">
        <v>14</v>
      </c>
      <c r="B44" s="199"/>
      <c r="C44" s="160"/>
      <c r="D44" s="160"/>
      <c r="E44" s="160"/>
      <c r="F44" s="160"/>
      <c r="G44" s="160"/>
      <c r="H44" s="160"/>
      <c r="I44" s="160"/>
      <c r="J44" s="160"/>
      <c r="K44" s="161"/>
      <c r="L44" s="160"/>
      <c r="M44" s="160"/>
      <c r="N44" s="160"/>
      <c r="O44" s="160"/>
    </row>
    <row r="45" spans="1:16" ht="30.75" hidden="1" customHeight="1" thickTop="1" thickBot="1" x14ac:dyDescent="0.25">
      <c r="A45" s="203" t="s">
        <v>186</v>
      </c>
      <c r="B45" s="203"/>
      <c r="C45" s="204"/>
      <c r="D45" s="204"/>
      <c r="E45" s="204"/>
      <c r="F45" s="204"/>
      <c r="G45" s="204"/>
      <c r="H45" s="204"/>
      <c r="I45" s="204"/>
      <c r="J45" s="204"/>
      <c r="K45" s="204"/>
      <c r="L45" s="204"/>
      <c r="M45" s="204"/>
      <c r="N45" s="204"/>
      <c r="O45" s="204"/>
    </row>
    <row r="46" spans="1:16" ht="13.5" thickTop="1" x14ac:dyDescent="0.2"/>
    <row r="47" spans="1:16" x14ac:dyDescent="0.2">
      <c r="G47" s="167" t="s">
        <v>76</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6"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71" t="s">
        <v>39</v>
      </c>
      <c r="B2" s="371"/>
    </row>
    <row r="3" spans="1:2" ht="13.5" thickBot="1" x14ac:dyDescent="0.25">
      <c r="B3" s="3"/>
    </row>
    <row r="4" spans="1:2" ht="27" thickTop="1" thickBot="1" x14ac:dyDescent="0.25">
      <c r="A4" s="4" t="s">
        <v>11</v>
      </c>
      <c r="B4" s="5" t="s">
        <v>40</v>
      </c>
    </row>
    <row r="5" spans="1:2" ht="27" thickTop="1" thickBot="1" x14ac:dyDescent="0.25">
      <c r="A5" s="224" t="s">
        <v>202</v>
      </c>
      <c r="B5" s="5" t="s">
        <v>40</v>
      </c>
    </row>
    <row r="6" spans="1:2" ht="27" thickTop="1" thickBot="1" x14ac:dyDescent="0.25">
      <c r="A6" s="44" t="s">
        <v>89</v>
      </c>
      <c r="B6" s="5" t="s">
        <v>40</v>
      </c>
    </row>
    <row r="7" spans="1:2" ht="39.75" thickTop="1" thickBot="1" x14ac:dyDescent="0.25">
      <c r="A7" s="4" t="s">
        <v>19</v>
      </c>
      <c r="B7" s="5" t="s">
        <v>41</v>
      </c>
    </row>
    <row r="8" spans="1:2" ht="39.75" thickTop="1" thickBot="1" x14ac:dyDescent="0.25">
      <c r="A8" s="116" t="s">
        <v>213</v>
      </c>
      <c r="B8" s="5" t="s">
        <v>41</v>
      </c>
    </row>
    <row r="9" spans="1:2" ht="14.25" thickTop="1" thickBot="1" x14ac:dyDescent="0.25">
      <c r="A9" s="4" t="s">
        <v>12</v>
      </c>
      <c r="B9" s="5" t="s">
        <v>42</v>
      </c>
    </row>
    <row r="10" spans="1:2" ht="14.25" thickTop="1" thickBot="1" x14ac:dyDescent="0.25">
      <c r="A10" s="4" t="s">
        <v>13</v>
      </c>
      <c r="B10" s="5" t="s">
        <v>42</v>
      </c>
    </row>
    <row r="11" spans="1:2" ht="14.25" thickTop="1" thickBot="1" x14ac:dyDescent="0.25">
      <c r="A11" s="4" t="s">
        <v>21</v>
      </c>
      <c r="B11" s="5" t="s">
        <v>42</v>
      </c>
    </row>
    <row r="12" spans="1:2" ht="14.25" thickTop="1" thickBot="1" x14ac:dyDescent="0.25">
      <c r="A12" s="4" t="s">
        <v>192</v>
      </c>
      <c r="B12" s="5" t="s">
        <v>42</v>
      </c>
    </row>
    <row r="13" spans="1:2" ht="27" thickTop="1" thickBot="1" x14ac:dyDescent="0.25">
      <c r="A13" s="4" t="s">
        <v>43</v>
      </c>
      <c r="B13" s="5" t="s">
        <v>40</v>
      </c>
    </row>
    <row r="14" spans="1:2" ht="14.25" thickTop="1" thickBot="1" x14ac:dyDescent="0.25">
      <c r="A14" s="4" t="s">
        <v>44</v>
      </c>
      <c r="B14" s="5" t="s">
        <v>42</v>
      </c>
    </row>
    <row r="15" spans="1:2" ht="27" thickTop="1" thickBot="1" x14ac:dyDescent="0.25">
      <c r="A15" s="4" t="s">
        <v>96</v>
      </c>
      <c r="B15" s="5" t="s">
        <v>40</v>
      </c>
    </row>
    <row r="16" spans="1:2" ht="14.25" thickTop="1" thickBot="1" x14ac:dyDescent="0.25">
      <c r="A16" s="6" t="s">
        <v>97</v>
      </c>
      <c r="B16" s="5" t="s">
        <v>42</v>
      </c>
    </row>
    <row r="17" spans="1:2" ht="14.25" thickTop="1" thickBot="1" x14ac:dyDescent="0.25">
      <c r="A17" s="6" t="s">
        <v>98</v>
      </c>
      <c r="B17" s="5" t="s">
        <v>42</v>
      </c>
    </row>
    <row r="18" spans="1:2" ht="27" thickTop="1" thickBot="1" x14ac:dyDescent="0.25">
      <c r="A18" s="4" t="s">
        <v>173</v>
      </c>
      <c r="B18" s="5" t="s">
        <v>40</v>
      </c>
    </row>
    <row r="19" spans="1:2" ht="14.25" thickTop="1" thickBot="1" x14ac:dyDescent="0.25">
      <c r="A19" s="48" t="s">
        <v>174</v>
      </c>
      <c r="B19" s="5" t="s">
        <v>42</v>
      </c>
    </row>
    <row r="20" spans="1:2" ht="27" thickTop="1" thickBot="1" x14ac:dyDescent="0.25">
      <c r="A20" s="112" t="s">
        <v>83</v>
      </c>
      <c r="B20" s="5" t="s">
        <v>40</v>
      </c>
    </row>
    <row r="21" spans="1:2" ht="39.75" thickTop="1" thickBot="1" x14ac:dyDescent="0.25">
      <c r="A21" s="112" t="s">
        <v>84</v>
      </c>
      <c r="B21" s="5" t="s">
        <v>41</v>
      </c>
    </row>
    <row r="22" spans="1:2" ht="39.75" thickTop="1" thickBot="1" x14ac:dyDescent="0.25">
      <c r="A22" s="6" t="s">
        <v>45</v>
      </c>
      <c r="B22" s="5" t="s">
        <v>41</v>
      </c>
    </row>
    <row r="23" spans="1:2" ht="13.5" thickTop="1" x14ac:dyDescent="0.2"/>
    <row r="24" spans="1:2" ht="25.5" customHeight="1" x14ac:dyDescent="0.2"/>
    <row r="25" spans="1:2" ht="13.5" thickBot="1" x14ac:dyDescent="0.25"/>
    <row r="26" spans="1:2" ht="14.25" thickTop="1" thickBot="1" x14ac:dyDescent="0.25">
      <c r="A26" s="7" t="s">
        <v>46</v>
      </c>
      <c r="B26" s="7" t="s">
        <v>47</v>
      </c>
    </row>
    <row r="27" spans="1:2" ht="26.25" thickTop="1" x14ac:dyDescent="0.2">
      <c r="A27" s="8" t="s">
        <v>193</v>
      </c>
      <c r="B27" s="9"/>
    </row>
    <row r="28" spans="1:2" ht="26.25" customHeight="1" x14ac:dyDescent="0.2">
      <c r="A28" s="10" t="s">
        <v>55</v>
      </c>
      <c r="B28" s="10"/>
    </row>
    <row r="29" spans="1:2" ht="89.25" x14ac:dyDescent="0.2">
      <c r="A29" s="10" t="s">
        <v>194</v>
      </c>
      <c r="B29" s="11" t="s">
        <v>58</v>
      </c>
    </row>
    <row r="30" spans="1:2" x14ac:dyDescent="0.2">
      <c r="A30" s="9" t="s">
        <v>195</v>
      </c>
      <c r="B30" s="9" t="s">
        <v>48</v>
      </c>
    </row>
    <row r="31" spans="1:2" x14ac:dyDescent="0.2">
      <c r="A31" s="10" t="s">
        <v>49</v>
      </c>
      <c r="B31" s="12" t="e">
        <f>TEXT(#REF!,"0.00%"&amp;" APRC")</f>
        <v>#REF!</v>
      </c>
    </row>
    <row r="32" spans="1:2" x14ac:dyDescent="0.2">
      <c r="A32" s="9" t="s">
        <v>50</v>
      </c>
      <c r="B32" s="9" t="s">
        <v>51</v>
      </c>
    </row>
    <row r="33" spans="1:2" ht="32.25" customHeight="1" x14ac:dyDescent="0.2">
      <c r="A33" s="10" t="s">
        <v>196</v>
      </c>
      <c r="B33" s="10" t="s">
        <v>52</v>
      </c>
    </row>
    <row r="34" spans="1:2" x14ac:dyDescent="0.2">
      <c r="A34" s="9" t="s">
        <v>217</v>
      </c>
      <c r="B34" s="13" t="s">
        <v>53</v>
      </c>
    </row>
    <row r="35" spans="1:2" x14ac:dyDescent="0.2">
      <c r="A35" s="10" t="s">
        <v>218</v>
      </c>
      <c r="B35" s="10" t="s">
        <v>48</v>
      </c>
    </row>
    <row r="36" spans="1:2" ht="25.5" x14ac:dyDescent="0.2">
      <c r="A36" s="9" t="s">
        <v>219</v>
      </c>
      <c r="B36" s="14" t="s">
        <v>77</v>
      </c>
    </row>
    <row r="37" spans="1:2" ht="63.75" x14ac:dyDescent="0.2">
      <c r="A37" s="372" t="s">
        <v>220</v>
      </c>
      <c r="B37" s="11" t="s">
        <v>57</v>
      </c>
    </row>
    <row r="38" spans="1:2" ht="63.75" x14ac:dyDescent="0.2">
      <c r="A38" s="372"/>
      <c r="B38" s="11" t="s">
        <v>56</v>
      </c>
    </row>
    <row r="39" spans="1:2" ht="63.75" x14ac:dyDescent="0.2">
      <c r="A39" s="15" t="s">
        <v>221</v>
      </c>
      <c r="B39" s="16" t="s">
        <v>59</v>
      </c>
    </row>
    <row r="40" spans="1:2" ht="89.25" x14ac:dyDescent="0.2">
      <c r="A40" s="12" t="s">
        <v>204</v>
      </c>
      <c r="B40" s="11" t="s">
        <v>60</v>
      </c>
    </row>
    <row r="41" spans="1:2" x14ac:dyDescent="0.2">
      <c r="A41" s="46" t="s">
        <v>170</v>
      </c>
      <c r="B41" s="47" t="s">
        <v>171</v>
      </c>
    </row>
    <row r="42" spans="1:2" x14ac:dyDescent="0.2">
      <c r="A42" s="45" t="s">
        <v>167</v>
      </c>
      <c r="B42" s="11" t="s">
        <v>168</v>
      </c>
    </row>
    <row r="43" spans="1:2" x14ac:dyDescent="0.2">
      <c r="A43" s="218" t="s">
        <v>197</v>
      </c>
      <c r="B43" s="11" t="s">
        <v>198</v>
      </c>
    </row>
    <row r="44" spans="1:2" x14ac:dyDescent="0.2">
      <c r="A44" s="9" t="s">
        <v>169</v>
      </c>
      <c r="B44" s="17"/>
    </row>
    <row r="45" spans="1:2" x14ac:dyDescent="0.2">
      <c r="A45" s="18" t="s">
        <v>54</v>
      </c>
      <c r="B45" s="19"/>
    </row>
    <row r="46" spans="1:2" x14ac:dyDescent="0.2">
      <c r="A46" s="20" t="s">
        <v>61</v>
      </c>
      <c r="B46" s="17"/>
    </row>
    <row r="47" spans="1:2" x14ac:dyDescent="0.2">
      <c r="A47" s="18" t="s">
        <v>63</v>
      </c>
      <c r="B47" s="19"/>
    </row>
    <row r="48" spans="1:2" x14ac:dyDescent="0.2">
      <c r="A48" s="20" t="s">
        <v>62</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104</v>
      </c>
      <c r="B1" s="32" t="s">
        <v>148</v>
      </c>
    </row>
    <row r="2" spans="1:2" x14ac:dyDescent="0.2">
      <c r="A2" s="33">
        <v>1</v>
      </c>
      <c r="B2" s="32" t="s">
        <v>149</v>
      </c>
    </row>
    <row r="3" spans="1:2" ht="55.5" x14ac:dyDescent="0.2">
      <c r="A3" s="33">
        <v>2</v>
      </c>
      <c r="B3" s="34" t="s">
        <v>164</v>
      </c>
    </row>
    <row r="4" spans="1:2" x14ac:dyDescent="0.2">
      <c r="A4" s="33">
        <v>3</v>
      </c>
      <c r="B4" s="34" t="s">
        <v>150</v>
      </c>
    </row>
    <row r="5" spans="1:2" x14ac:dyDescent="0.2">
      <c r="A5" s="33">
        <v>4</v>
      </c>
      <c r="B5" s="34" t="s">
        <v>151</v>
      </c>
    </row>
    <row r="6" spans="1:2" x14ac:dyDescent="0.2">
      <c r="A6" s="33">
        <v>5</v>
      </c>
      <c r="B6" s="34" t="s">
        <v>152</v>
      </c>
    </row>
    <row r="7" spans="1:2" ht="51" x14ac:dyDescent="0.2">
      <c r="A7" s="33">
        <v>6</v>
      </c>
      <c r="B7" s="34" t="s">
        <v>153</v>
      </c>
    </row>
    <row r="8" spans="1:2" ht="25.5" x14ac:dyDescent="0.2">
      <c r="A8" s="33">
        <v>7</v>
      </c>
      <c r="B8" s="34" t="s">
        <v>154</v>
      </c>
    </row>
    <row r="9" spans="1:2" ht="38.25" x14ac:dyDescent="0.2">
      <c r="A9" s="33">
        <v>8</v>
      </c>
      <c r="B9" s="34" t="s">
        <v>155</v>
      </c>
    </row>
    <row r="10" spans="1:2" ht="38.25" x14ac:dyDescent="0.2">
      <c r="A10" s="33">
        <v>9</v>
      </c>
      <c r="B10" s="34" t="s">
        <v>156</v>
      </c>
    </row>
    <row r="11" spans="1:2" ht="38.25" x14ac:dyDescent="0.2">
      <c r="A11" s="33">
        <v>10</v>
      </c>
      <c r="B11" s="34" t="s">
        <v>157</v>
      </c>
    </row>
    <row r="12" spans="1:2" x14ac:dyDescent="0.2">
      <c r="A12" s="33">
        <v>11</v>
      </c>
      <c r="B12" s="34" t="s">
        <v>158</v>
      </c>
    </row>
    <row r="13" spans="1:2" x14ac:dyDescent="0.2">
      <c r="A13" s="33">
        <v>12</v>
      </c>
      <c r="B13" s="34" t="s">
        <v>159</v>
      </c>
    </row>
    <row r="14" spans="1:2" ht="127.5" x14ac:dyDescent="0.2">
      <c r="A14" s="33">
        <v>13</v>
      </c>
      <c r="B14" s="34" t="s">
        <v>160</v>
      </c>
    </row>
    <row r="15" spans="1:2" ht="38.25" x14ac:dyDescent="0.2">
      <c r="A15" s="33">
        <v>14</v>
      </c>
      <c r="B15" s="34" t="s">
        <v>161</v>
      </c>
    </row>
    <row r="16" spans="1:2" ht="76.5" x14ac:dyDescent="0.2">
      <c r="A16" s="33">
        <v>15</v>
      </c>
      <c r="B16" s="34" t="s">
        <v>162</v>
      </c>
    </row>
    <row r="17" spans="1:2" x14ac:dyDescent="0.2">
      <c r="A17" s="33">
        <v>16</v>
      </c>
      <c r="B17" s="34" t="s">
        <v>163</v>
      </c>
    </row>
    <row r="18" spans="1:2" x14ac:dyDescent="0.2">
      <c r="B18" s="35"/>
    </row>
    <row r="20" spans="1:2" ht="15" x14ac:dyDescent="0.25">
      <c r="A20" s="373" t="s">
        <v>39</v>
      </c>
      <c r="B20" s="373"/>
    </row>
    <row r="21" spans="1:2" ht="38.25" x14ac:dyDescent="0.2">
      <c r="A21" s="36" t="s">
        <v>11</v>
      </c>
      <c r="B21" s="37" t="s">
        <v>40</v>
      </c>
    </row>
    <row r="22" spans="1:2" ht="38.25" x14ac:dyDescent="0.2">
      <c r="A22" s="38" t="s">
        <v>19</v>
      </c>
      <c r="B22" s="39" t="s">
        <v>41</v>
      </c>
    </row>
    <row r="23" spans="1:2" ht="25.5" x14ac:dyDescent="0.2">
      <c r="A23" s="40" t="s">
        <v>12</v>
      </c>
      <c r="B23" s="37" t="s">
        <v>42</v>
      </c>
    </row>
    <row r="24" spans="1:2" ht="25.5" x14ac:dyDescent="0.2">
      <c r="A24" s="41" t="s">
        <v>13</v>
      </c>
      <c r="B24" s="37" t="s">
        <v>42</v>
      </c>
    </row>
    <row r="25" spans="1:2" ht="25.5" x14ac:dyDescent="0.2">
      <c r="A25" s="41" t="s">
        <v>21</v>
      </c>
      <c r="B25" s="37" t="s">
        <v>42</v>
      </c>
    </row>
    <row r="26" spans="1:2" ht="38.25" x14ac:dyDescent="0.2">
      <c r="A26" s="41" t="s">
        <v>43</v>
      </c>
      <c r="B26" s="37" t="s">
        <v>40</v>
      </c>
    </row>
    <row r="27" spans="1:2" ht="38.25" x14ac:dyDescent="0.2">
      <c r="A27" s="42" t="s">
        <v>44</v>
      </c>
      <c r="B27" s="43" t="s">
        <v>42</v>
      </c>
    </row>
    <row r="28" spans="1:2" ht="38.25" x14ac:dyDescent="0.2">
      <c r="A28" s="36" t="s">
        <v>45</v>
      </c>
      <c r="B28" s="39" t="s">
        <v>41</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103</v>
      </c>
    </row>
    <row r="2" spans="1:4" x14ac:dyDescent="0.2">
      <c r="A2" s="22"/>
    </row>
    <row r="3" spans="1:4" x14ac:dyDescent="0.2">
      <c r="A3" s="23" t="s">
        <v>104</v>
      </c>
      <c r="B3" s="23" t="s">
        <v>105</v>
      </c>
      <c r="C3" s="24"/>
      <c r="D3" s="24"/>
    </row>
    <row r="4" spans="1:4" x14ac:dyDescent="0.2">
      <c r="A4" s="25">
        <v>1</v>
      </c>
      <c r="B4" s="20" t="s">
        <v>106</v>
      </c>
      <c r="C4" s="17"/>
      <c r="D4" s="17"/>
    </row>
    <row r="5" spans="1:4" x14ac:dyDescent="0.2">
      <c r="A5" s="26">
        <v>2</v>
      </c>
      <c r="B5" s="2" t="s">
        <v>107</v>
      </c>
    </row>
    <row r="6" spans="1:4" x14ac:dyDescent="0.2">
      <c r="A6" s="25">
        <v>3</v>
      </c>
      <c r="B6" s="20" t="s">
        <v>108</v>
      </c>
      <c r="C6" s="17"/>
      <c r="D6" s="17"/>
    </row>
    <row r="7" spans="1:4" x14ac:dyDescent="0.2">
      <c r="A7" s="26">
        <v>4</v>
      </c>
      <c r="B7" s="2" t="s">
        <v>109</v>
      </c>
    </row>
    <row r="8" spans="1:4" x14ac:dyDescent="0.2">
      <c r="A8" s="25">
        <v>5</v>
      </c>
      <c r="B8" s="20" t="s">
        <v>110</v>
      </c>
      <c r="C8" s="17"/>
      <c r="D8" s="17"/>
    </row>
    <row r="9" spans="1:4" x14ac:dyDescent="0.2">
      <c r="A9" s="26">
        <v>6</v>
      </c>
      <c r="B9" s="2" t="s">
        <v>111</v>
      </c>
    </row>
    <row r="10" spans="1:4" x14ac:dyDescent="0.2">
      <c r="A10" s="25">
        <v>7</v>
      </c>
      <c r="B10" s="20" t="s">
        <v>176</v>
      </c>
      <c r="C10" s="17"/>
      <c r="D10" s="17"/>
    </row>
    <row r="11" spans="1:4" x14ac:dyDescent="0.2">
      <c r="A11" s="26">
        <v>8</v>
      </c>
      <c r="B11" s="2" t="s">
        <v>112</v>
      </c>
    </row>
    <row r="12" spans="1:4" x14ac:dyDescent="0.2">
      <c r="A12" s="25">
        <v>9</v>
      </c>
      <c r="B12" s="20" t="s">
        <v>113</v>
      </c>
      <c r="C12" s="17"/>
      <c r="D12" s="17"/>
    </row>
    <row r="13" spans="1:4" x14ac:dyDescent="0.2">
      <c r="A13" s="26">
        <v>10</v>
      </c>
      <c r="B13" s="2" t="s">
        <v>114</v>
      </c>
    </row>
    <row r="14" spans="1:4" ht="15.75" customHeight="1" x14ac:dyDescent="0.2">
      <c r="C14" t="e">
        <f>IF(#REF!="2 years","24",IF(#REF!="3 years","36",IF(#REF!="5 years","60")))</f>
        <v>#REF!</v>
      </c>
      <c r="D14" s="2" t="s">
        <v>115</v>
      </c>
    </row>
    <row r="15" spans="1:4" x14ac:dyDescent="0.2">
      <c r="A15" s="25">
        <v>11</v>
      </c>
      <c r="B15" s="20" t="s">
        <v>116</v>
      </c>
      <c r="C15" s="17"/>
      <c r="D15" s="17"/>
    </row>
    <row r="16" spans="1:4" x14ac:dyDescent="0.2">
      <c r="A16" s="26">
        <v>12</v>
      </c>
      <c r="B16" s="2" t="s">
        <v>117</v>
      </c>
    </row>
    <row r="17" spans="1:4" x14ac:dyDescent="0.2">
      <c r="A17" s="25">
        <v>13</v>
      </c>
      <c r="B17" s="20" t="s">
        <v>118</v>
      </c>
      <c r="C17" s="17"/>
      <c r="D17" s="17"/>
    </row>
    <row r="18" spans="1:4" x14ac:dyDescent="0.2">
      <c r="A18" s="25">
        <v>14</v>
      </c>
      <c r="B18" s="20" t="s">
        <v>179</v>
      </c>
      <c r="C18" s="17"/>
      <c r="D18" s="17"/>
    </row>
    <row r="19" spans="1:4" x14ac:dyDescent="0.2">
      <c r="A19" s="26">
        <v>15</v>
      </c>
      <c r="B19" s="2" t="s">
        <v>165</v>
      </c>
    </row>
    <row r="20" spans="1:4" x14ac:dyDescent="0.2">
      <c r="A20" s="25">
        <v>16</v>
      </c>
      <c r="B20" s="20" t="s">
        <v>119</v>
      </c>
      <c r="C20" s="17"/>
      <c r="D20" s="17"/>
    </row>
    <row r="21" spans="1:4" x14ac:dyDescent="0.2">
      <c r="A21" s="26">
        <v>17</v>
      </c>
      <c r="B21" s="2" t="s">
        <v>120</v>
      </c>
    </row>
    <row r="22" spans="1:4" x14ac:dyDescent="0.2">
      <c r="A22" s="25">
        <v>18</v>
      </c>
      <c r="B22" s="20" t="s">
        <v>121</v>
      </c>
      <c r="C22" s="17"/>
      <c r="D22" s="17"/>
    </row>
    <row r="23" spans="1:4" x14ac:dyDescent="0.2">
      <c r="A23" s="25"/>
      <c r="B23" s="17"/>
      <c r="C23" s="20" t="s">
        <v>122</v>
      </c>
      <c r="D23" s="20" t="s">
        <v>123</v>
      </c>
    </row>
    <row r="24" spans="1:4" x14ac:dyDescent="0.2">
      <c r="A24" s="25"/>
      <c r="B24" s="17"/>
      <c r="C24" s="20" t="s">
        <v>124</v>
      </c>
      <c r="D24" s="20" t="s">
        <v>125</v>
      </c>
    </row>
    <row r="25" spans="1:4" x14ac:dyDescent="0.2">
      <c r="A25" s="26">
        <v>19</v>
      </c>
      <c r="B25" s="2" t="s">
        <v>126</v>
      </c>
    </row>
    <row r="26" spans="1:4" x14ac:dyDescent="0.2">
      <c r="A26" s="25">
        <v>20</v>
      </c>
      <c r="B26" s="20" t="s">
        <v>180</v>
      </c>
      <c r="C26" s="17"/>
      <c r="D26" s="17"/>
    </row>
    <row r="27" spans="1:4" x14ac:dyDescent="0.2">
      <c r="A27" s="25"/>
      <c r="B27" s="17"/>
      <c r="C27" s="20" t="s">
        <v>122</v>
      </c>
      <c r="D27" s="20" t="s">
        <v>127</v>
      </c>
    </row>
    <row r="28" spans="1:4" x14ac:dyDescent="0.2">
      <c r="A28" s="25"/>
      <c r="B28" s="17"/>
      <c r="C28" s="20" t="s">
        <v>124</v>
      </c>
      <c r="D28" s="20" t="s">
        <v>128</v>
      </c>
    </row>
    <row r="29" spans="1:4" x14ac:dyDescent="0.2">
      <c r="A29" s="26">
        <v>21</v>
      </c>
      <c r="B29" s="2" t="s">
        <v>129</v>
      </c>
    </row>
    <row r="30" spans="1:4" x14ac:dyDescent="0.2">
      <c r="A30" s="25">
        <v>22</v>
      </c>
      <c r="B30" s="20" t="s">
        <v>130</v>
      </c>
      <c r="C30" s="17"/>
      <c r="D30" s="17"/>
    </row>
    <row r="31" spans="1:4" x14ac:dyDescent="0.2">
      <c r="A31" s="26">
        <v>23</v>
      </c>
      <c r="B31" s="2" t="s">
        <v>131</v>
      </c>
    </row>
    <row r="32" spans="1:4" x14ac:dyDescent="0.2">
      <c r="A32" s="25">
        <v>24</v>
      </c>
      <c r="B32" s="20" t="s">
        <v>132</v>
      </c>
      <c r="C32" s="17"/>
      <c r="D32" s="17"/>
    </row>
    <row r="33" spans="1:18" x14ac:dyDescent="0.2">
      <c r="A33" s="25"/>
      <c r="B33" s="20" t="s">
        <v>177</v>
      </c>
      <c r="C33" s="17"/>
      <c r="D33" s="17"/>
    </row>
    <row r="34" spans="1:18" ht="25.5" x14ac:dyDescent="0.2">
      <c r="A34" s="25"/>
      <c r="B34" s="27" t="s">
        <v>133</v>
      </c>
      <c r="C34" s="20" t="s">
        <v>134</v>
      </c>
      <c r="D34" s="28" t="s">
        <v>40</v>
      </c>
    </row>
    <row r="35" spans="1:18" ht="38.25" x14ac:dyDescent="0.2">
      <c r="A35" s="25"/>
      <c r="B35" s="27" t="s">
        <v>133</v>
      </c>
      <c r="C35" s="20" t="s">
        <v>135</v>
      </c>
      <c r="D35" s="28" t="s">
        <v>41</v>
      </c>
    </row>
    <row r="36" spans="1:18" ht="25.5" x14ac:dyDescent="0.2">
      <c r="A36" s="25"/>
      <c r="B36" s="27" t="s">
        <v>15</v>
      </c>
      <c r="C36" s="20" t="s">
        <v>136</v>
      </c>
      <c r="D36" s="28" t="s">
        <v>42</v>
      </c>
    </row>
    <row r="37" spans="1:18" x14ac:dyDescent="0.2">
      <c r="A37" s="25"/>
      <c r="B37" s="30" t="s">
        <v>178</v>
      </c>
      <c r="C37" s="20"/>
      <c r="D37" s="28"/>
    </row>
    <row r="38" spans="1:18" x14ac:dyDescent="0.2">
      <c r="A38" s="26">
        <v>25</v>
      </c>
      <c r="B38" s="29" t="s">
        <v>137</v>
      </c>
    </row>
    <row r="39" spans="1:18" x14ac:dyDescent="0.2">
      <c r="A39" s="25">
        <v>26</v>
      </c>
      <c r="B39" s="30" t="s">
        <v>138</v>
      </c>
      <c r="C39" s="17"/>
      <c r="D39" s="17"/>
      <c r="E39" s="17"/>
      <c r="F39" s="17"/>
      <c r="G39" s="17"/>
      <c r="H39" s="17"/>
      <c r="I39" s="17"/>
      <c r="J39" s="17"/>
      <c r="K39" s="17"/>
      <c r="L39" s="17"/>
      <c r="M39" s="17"/>
      <c r="N39" s="17"/>
      <c r="O39" s="17"/>
      <c r="P39" s="17"/>
      <c r="Q39" s="17"/>
      <c r="R39" s="17"/>
    </row>
    <row r="40" spans="1:18" x14ac:dyDescent="0.2">
      <c r="A40" s="20" t="s">
        <v>139</v>
      </c>
      <c r="B40" s="17"/>
      <c r="C40" s="17"/>
      <c r="D40" s="17"/>
      <c r="E40" s="17"/>
      <c r="F40" s="17"/>
      <c r="G40" s="17"/>
      <c r="H40" s="17"/>
      <c r="I40" s="17"/>
      <c r="J40" s="17"/>
      <c r="K40" s="17"/>
      <c r="L40" s="17"/>
      <c r="M40" s="17"/>
      <c r="N40" s="17"/>
      <c r="O40" s="17"/>
      <c r="P40" s="17"/>
      <c r="Q40" s="17"/>
      <c r="R40" s="17"/>
    </row>
    <row r="41" spans="1:18" x14ac:dyDescent="0.2">
      <c r="A41" s="17" t="s">
        <v>3</v>
      </c>
      <c r="B41" s="17" t="s">
        <v>140</v>
      </c>
      <c r="C41" s="17"/>
      <c r="D41" s="17" t="s">
        <v>0</v>
      </c>
      <c r="E41" s="17" t="s">
        <v>1</v>
      </c>
      <c r="F41" s="17" t="s">
        <v>141</v>
      </c>
      <c r="G41" s="17" t="s">
        <v>142</v>
      </c>
      <c r="H41" s="17" t="s">
        <v>9</v>
      </c>
      <c r="I41" s="17" t="s">
        <v>143</v>
      </c>
      <c r="J41" s="17" t="s">
        <v>6</v>
      </c>
      <c r="K41" s="17" t="s">
        <v>144</v>
      </c>
      <c r="L41" s="17" t="s">
        <v>145</v>
      </c>
      <c r="M41" s="17" t="s">
        <v>7</v>
      </c>
      <c r="N41" s="17" t="s">
        <v>146</v>
      </c>
      <c r="O41" s="17" t="s">
        <v>25</v>
      </c>
      <c r="P41" s="17"/>
      <c r="Q41" s="17"/>
      <c r="R41" s="17"/>
    </row>
    <row r="42" spans="1:18" x14ac:dyDescent="0.2">
      <c r="A42" s="26">
        <v>27</v>
      </c>
      <c r="B42" s="29" t="s">
        <v>147</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2024-03-11T09:54:07Z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